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jjoro\OneDrive\Escritorio\"/>
    </mc:Choice>
  </mc:AlternateContent>
  <xr:revisionPtr revIDLastSave="0" documentId="8_{EF8FA1E0-A7F9-4428-A232-044CBE485E63}" xr6:coauthVersionLast="47" xr6:coauthVersionMax="47" xr10:uidLastSave="{00000000-0000-0000-0000-000000000000}"/>
  <bookViews>
    <workbookView xWindow="-120" yWindow="-120" windowWidth="20730" windowHeight="11040" activeTab="1" xr2:uid="{00000000-000D-0000-FFFF-FFFF00000000}"/>
  </bookViews>
  <sheets>
    <sheet name="MATRIZ DE IMPACTO" sheetId="9" r:id="rId1"/>
    <sheet name="Gerencia" sheetId="2" r:id="rId2"/>
    <sheet name="Financiero" sheetId="1" r:id="rId3"/>
    <sheet name="Talento Humano" sheetId="3" r:id="rId4"/>
    <sheet name="SIAU" sheetId="4" r:id="rId5"/>
    <sheet name="Sistema de Informacion" sheetId="5" r:id="rId6"/>
    <sheet name="Prestacion de los servicios en " sheetId="6" r:id="rId7"/>
    <sheet name="Facturacion" sheetId="7" r:id="rId8"/>
    <sheet name="Dispensacion de Medicamentos" sheetId="8" r:id="rId9"/>
  </sheets>
  <definedNames>
    <definedName name="_xlnm._FilterDatabase" localSheetId="8" hidden="1">'Dispensacion de Medicamentos'!$D$12:$E$15</definedName>
    <definedName name="_xlnm._FilterDatabase" localSheetId="7" hidden="1">Facturacion!$D$12:$E$15</definedName>
    <definedName name="_xlnm._FilterDatabase" localSheetId="2" hidden="1">Financiero!$D$12:$E$17</definedName>
    <definedName name="_xlnm._FilterDatabase" localSheetId="1" hidden="1">Gerencia!$D$15:$E$19</definedName>
    <definedName name="_xlnm._FilterDatabase" localSheetId="6" hidden="1">'Prestacion de los servicios en '!$D$12:$E$16</definedName>
    <definedName name="_xlnm._FilterDatabase" localSheetId="4" hidden="1">SIAU!$D$12:$E$15</definedName>
    <definedName name="_xlnm._FilterDatabase" localSheetId="5" hidden="1">'Sistema de Informacion'!$D$12:$E$15</definedName>
    <definedName name="_xlnm._FilterDatabase" localSheetId="3" hidden="1">'Talento Humano'!$D$12:$E$17</definedName>
  </definedNames>
  <calcPr calcId="181029"/>
</workbook>
</file>

<file path=xl/calcChain.xml><?xml version="1.0" encoding="utf-8"?>
<calcChain xmlns="http://schemas.openxmlformats.org/spreadsheetml/2006/main">
  <c r="F4" i="9" l="1"/>
  <c r="G4" i="9"/>
  <c r="H4" i="9"/>
  <c r="F5" i="9"/>
  <c r="G5" i="9"/>
  <c r="H5" i="9"/>
  <c r="F6" i="9"/>
  <c r="G6" i="9"/>
  <c r="H6" i="9"/>
  <c r="F7" i="9"/>
  <c r="G7" i="9"/>
  <c r="H7" i="9"/>
  <c r="H8" i="9"/>
  <c r="G8" i="9"/>
  <c r="F8" i="9"/>
  <c r="E4" i="9"/>
  <c r="E5" i="9"/>
  <c r="E6" i="9"/>
  <c r="E7" i="9"/>
  <c r="E8" i="9"/>
  <c r="D4" i="9"/>
  <c r="D5" i="9"/>
  <c r="D6" i="9"/>
  <c r="D7" i="9"/>
  <c r="D8" i="9"/>
</calcChain>
</file>

<file path=xl/sharedStrings.xml><?xml version="1.0" encoding="utf-8"?>
<sst xmlns="http://schemas.openxmlformats.org/spreadsheetml/2006/main" count="805" uniqueCount="258">
  <si>
    <t>No.</t>
  </si>
  <si>
    <t>CALIFICACION</t>
  </si>
  <si>
    <t>Probabilidad</t>
  </si>
  <si>
    <t>Impacto</t>
  </si>
  <si>
    <t>IDENTIFICACION</t>
  </si>
  <si>
    <t>RIESGOS</t>
  </si>
  <si>
    <t>ANALISIS</t>
  </si>
  <si>
    <t>MEDIDAS DE MITIGACIÓN</t>
  </si>
  <si>
    <t>SEGUIMIENTO</t>
  </si>
  <si>
    <t>VALORACIÓN TIPO DE CONTROL</t>
  </si>
  <si>
    <t>ACCIONES</t>
  </si>
  <si>
    <t>RESPONSABLE</t>
  </si>
  <si>
    <t>INDICADOR</t>
  </si>
  <si>
    <t>FECHA CUMPLIMIENTO</t>
  </si>
  <si>
    <t>Legal</t>
  </si>
  <si>
    <t>Riesgo que funcionarios del hospital soliciten prebendas con el fin de autorizar pagos a proveedores o agilizar trámites</t>
  </si>
  <si>
    <t>MEDIDAS DE RESPUESTAS</t>
  </si>
  <si>
    <t>TIPO DE IMPACTO</t>
  </si>
  <si>
    <t>IMPACTO</t>
  </si>
  <si>
    <t>PROBABILIDAD</t>
  </si>
  <si>
    <r>
      <rPr>
        <b/>
        <sz val="9"/>
        <color theme="1"/>
        <rFont val="Cambria"/>
        <family val="1"/>
        <scheme val="major"/>
      </rPr>
      <t xml:space="preserve">OBJETIVO: </t>
    </r>
    <r>
      <rPr>
        <sz val="10"/>
        <color theme="1"/>
        <rFont val="Cambria"/>
        <family val="1"/>
        <scheme val="major"/>
      </rPr>
      <t>Garantizar que la programación de las actividades a nivel Administrativo y Financiero, sean ejecutadas eficiente y eficazmente para el apoyo que se requiere en la normal prestación de servicios de salud en el Hospital.</t>
    </r>
  </si>
  <si>
    <t>probable</t>
  </si>
  <si>
    <t>Moderado</t>
  </si>
  <si>
    <t>Evitar, reducir,
compartir o
transferir el
riesgo.</t>
  </si>
  <si>
    <t>FECHA DE ELABORACION:</t>
  </si>
  <si>
    <t>Probable</t>
  </si>
  <si>
    <t>Improbable</t>
  </si>
  <si>
    <t>posible</t>
  </si>
  <si>
    <t>Insignificante</t>
  </si>
  <si>
    <t>Menor</t>
  </si>
  <si>
    <t>Mayor</t>
  </si>
  <si>
    <t>Zona del riesgo</t>
  </si>
  <si>
    <t xml:space="preserve">preventivo </t>
  </si>
  <si>
    <t>control interno</t>
  </si>
  <si>
    <t>Efectuar arqueo de caja con periocidad semanal</t>
  </si>
  <si>
    <t>No.  De arqueos realizados/ los programados</t>
  </si>
  <si>
    <t>Inmediato</t>
  </si>
  <si>
    <t>Aprobo:</t>
  </si>
  <si>
    <t>Reviso:</t>
  </si>
  <si>
    <t>legal y financiero</t>
  </si>
  <si>
    <t>Perdida de Imagen</t>
  </si>
  <si>
    <t xml:space="preserve">Gerencia y comité contable, revisor  fiscal </t>
  </si>
  <si>
    <t xml:space="preserve">Equilibrio presupuestal y financiero </t>
  </si>
  <si>
    <t>legal y Disciplinarias</t>
  </si>
  <si>
    <t>Cero Deuda</t>
  </si>
  <si>
    <t>Mensual</t>
  </si>
  <si>
    <t>anual</t>
  </si>
  <si>
    <t>Inoportunidad en el  pago de salarios, contratados, proveedores y para fiscales</t>
  </si>
  <si>
    <t>Riesgo que funcionarios se apropien de dineros bajo su confianza por la falta de seguridad y custodia.</t>
  </si>
  <si>
    <t>mensual, trimestral, semestral y anual.</t>
  </si>
  <si>
    <t>Riesgo de  la cultura de no planificación de los planes y programas institucionales para el cumplimiento de los objetivos institucionales.</t>
  </si>
  <si>
    <t>legal</t>
  </si>
  <si>
    <t xml:space="preserve">Gerencia </t>
  </si>
  <si>
    <t>numero de informes presentados/ numero de informes programados</t>
  </si>
  <si>
    <t>Sanciones, desgastes administrativo, demora en la prestacion de los servicos.</t>
  </si>
  <si>
    <t>% de cumplimiento de plan de compras</t>
  </si>
  <si>
    <t>Semestral y anual</t>
  </si>
  <si>
    <t>Gerencia</t>
  </si>
  <si>
    <t>Permanente</t>
  </si>
  <si>
    <t xml:space="preserve">Preventivo </t>
  </si>
  <si>
    <t>% de avance de cobertura entre vigencias.</t>
  </si>
  <si>
    <r>
      <rPr>
        <b/>
        <sz val="9"/>
        <color theme="1"/>
        <rFont val="Cambria"/>
        <family val="1"/>
        <scheme val="major"/>
      </rPr>
      <t xml:space="preserve">OBJETIVO: </t>
    </r>
    <r>
      <rPr>
        <sz val="10"/>
        <color theme="1"/>
        <rFont val="Cambria"/>
        <family val="1"/>
        <scheme val="major"/>
      </rPr>
      <t>Dirigir y representar a la Empresa Social del Estado de acuerdo con lo definido en la plataforma estratégica institucional, fundamentada en criterios de la adecuada administración de recursos, garantizar el cumplimiento de la atención de la ciudadanía, mejora continua de la calidad, rentabilidad social y sostenibilidad financiera.</t>
    </r>
  </si>
  <si>
    <t xml:space="preserve">Hacer uso abusivo de cargo de dirección para beneficio propio o a terceros </t>
  </si>
  <si>
    <t>Posible</t>
  </si>
  <si>
    <t>Sanciones disciplinarias</t>
  </si>
  <si>
    <t>Evitar</t>
  </si>
  <si>
    <t>Përmanente</t>
  </si>
  <si>
    <t>casos presentados</t>
  </si>
  <si>
    <r>
      <rPr>
        <b/>
        <sz val="9"/>
        <color theme="1"/>
        <rFont val="Cambria"/>
        <family val="1"/>
        <scheme val="major"/>
      </rPr>
      <t xml:space="preserve">OBJETIVO: </t>
    </r>
    <r>
      <rPr>
        <sz val="10"/>
        <color theme="1"/>
        <rFont val="Cambria"/>
        <family val="1"/>
        <scheme val="major"/>
      </rPr>
      <t>Desarrollar la proyección del plan estratégico de recursos humanos, el plan anual de vacantes y competencias laborales para el logro de la gestión institucional.</t>
    </r>
  </si>
  <si>
    <t>Jefe de Personal</t>
  </si>
  <si>
    <t>Alto</t>
  </si>
  <si>
    <t>Cierre del servicio , sanciones legales y disciplinarias.</t>
  </si>
  <si>
    <t>Correctivo</t>
  </si>
  <si>
    <t xml:space="preserve">Anual  </t>
  </si>
  <si>
    <t>Empleados evaluados según las normas</t>
  </si>
  <si>
    <t xml:space="preserve">Muerte, sanciones y desastre </t>
  </si>
  <si>
    <t>Implementar Plan Hospitalario Emergencia.</t>
  </si>
  <si>
    <t>Gerencia- Jefe de Personal</t>
  </si>
  <si>
    <t>Acciones ejecutadas/programadas</t>
  </si>
  <si>
    <t>Inoportunidad en respuestas a PQRS</t>
  </si>
  <si>
    <t>Calculo erróneo de satisfacción de usuarios.</t>
  </si>
  <si>
    <t xml:space="preserve">Usuarios desinformados </t>
  </si>
  <si>
    <r>
      <rPr>
        <b/>
        <sz val="9"/>
        <color theme="1"/>
        <rFont val="Cambria"/>
        <family val="1"/>
        <scheme val="major"/>
      </rPr>
      <t xml:space="preserve">OBJETIVO: </t>
    </r>
    <r>
      <rPr>
        <sz val="10"/>
        <color theme="1"/>
        <rFont val="Cambria"/>
        <family val="1"/>
        <scheme val="major"/>
      </rPr>
      <t>Conocer el grado de satisfacción de los usuarios y hacer valer sus derechos y deberes para la mejora de la prestación de servicios.</t>
    </r>
  </si>
  <si>
    <t xml:space="preserve">Sanciones y demandas </t>
  </si>
  <si>
    <t>Disponer de un registro que permita el control a respuestas de pqrs</t>
  </si>
  <si>
    <t>Informe de PQRS</t>
  </si>
  <si>
    <t>SIAU</t>
  </si>
  <si>
    <r>
      <rPr>
        <b/>
        <sz val="9"/>
        <color theme="1"/>
        <rFont val="Cambria"/>
        <family val="1"/>
        <scheme val="major"/>
      </rPr>
      <t>PROCESO:</t>
    </r>
    <r>
      <rPr>
        <sz val="9"/>
        <color theme="1"/>
        <rFont val="Cambria"/>
        <family val="1"/>
        <scheme val="major"/>
      </rPr>
      <t xml:space="preserve"> Sistema de Información.</t>
    </r>
  </si>
  <si>
    <t>Sistemas</t>
  </si>
  <si>
    <t>Numero de backaps efectuados</t>
  </si>
  <si>
    <t>Efectuar el debido mantenimiento correctivo y llevar control de inventarios de los equipos de computo</t>
  </si>
  <si>
    <t>Equipo de computo en buen estado.</t>
  </si>
  <si>
    <t>Sistemas y Dueños de procesos</t>
  </si>
  <si>
    <t>buen manejo de la información.</t>
  </si>
  <si>
    <r>
      <rPr>
        <b/>
        <sz val="9"/>
        <color theme="1"/>
        <rFont val="Cambria"/>
        <family val="1"/>
        <scheme val="major"/>
      </rPr>
      <t>OBJETIVO:</t>
    </r>
    <r>
      <rPr>
        <sz val="10"/>
        <color theme="1"/>
        <rFont val="Cambria"/>
        <family val="1"/>
        <scheme val="major"/>
      </rPr>
      <t>Orientar el área misional del Hospital, a través de la organización de los procesos de atención en salud a las personas, vigilancia en salud pública y educación a la comunidad, en cumplimiento de las políticas y directrices institucionales y legales en materia de prestación de servicios.</t>
    </r>
  </si>
  <si>
    <r>
      <rPr>
        <b/>
        <sz val="9"/>
        <color theme="1"/>
        <rFont val="Cambria"/>
        <family val="1"/>
        <scheme val="major"/>
      </rPr>
      <t>PROCESO:</t>
    </r>
    <r>
      <rPr>
        <sz val="9"/>
        <color theme="1"/>
        <rFont val="Cambria"/>
        <family val="1"/>
        <scheme val="major"/>
      </rPr>
      <t xml:space="preserve"> Sistema en la prestacion de los Servicios en Salud.</t>
    </r>
  </si>
  <si>
    <t>Sanciones disciplinarias, cierre de sericios</t>
  </si>
  <si>
    <t>llevar control sobre las citas solicitadas y los servicios prestados</t>
  </si>
  <si>
    <t>Subdirector Cientifico</t>
  </si>
  <si>
    <t>Oportunidad en en servicios de salud solicitados.</t>
  </si>
  <si>
    <t>Socializar Guias de atencion en salud, manual de procedimientos y procesos a los profesionales de la Salud.</t>
  </si>
  <si>
    <t>muerte fisica, sanciones disciplinarias y fiscales, cierre del servicio.</t>
  </si>
  <si>
    <t>Mala practica clinica y error del diagnostico</t>
  </si>
  <si>
    <t>rendir informes Trimestrales de los Indicadores consignados en el plan de Gestion y POA del area clinico asistencial.</t>
  </si>
  <si>
    <t>Numeros de informes presentados.</t>
  </si>
  <si>
    <t>Trimestral.</t>
  </si>
  <si>
    <t>Incumplimiento de los indicadores plan de gestios area clinico asistencial.</t>
  </si>
  <si>
    <t>Infeccion hospitalaria</t>
  </si>
  <si>
    <t>Muerte fisica, sanciones disciplinarias y fiscales, cierre del servicio.</t>
  </si>
  <si>
    <t>Evitar,</t>
  </si>
  <si>
    <t xml:space="preserve">Evitar y reducir
</t>
  </si>
  <si>
    <t xml:space="preserve">Procedimiento de lavado de mano, limpieza de superficies, procedimiento de esterilización </t>
  </si>
  <si>
    <t>% de socializacion de guias</t>
  </si>
  <si>
    <t>Hacer seguimiento a procedimiento implementado.</t>
  </si>
  <si>
    <r>
      <t xml:space="preserve">OBJETIVO: </t>
    </r>
    <r>
      <rPr>
        <sz val="9"/>
        <color theme="1"/>
        <rFont val="Cambria"/>
        <family val="1"/>
        <scheme val="major"/>
      </rPr>
      <t>Generar las facturas de los diferentes servicios prestados a los pacientes para ser enviadas a cobro y proporcionar informes estadísticos Institucionales y establecer e identificar los pacientes que pertenecen al contrato dentro de la cápita.</t>
    </r>
  </si>
  <si>
    <t xml:space="preserve">No facturar la totalidad de los servicios prestados </t>
  </si>
  <si>
    <t>Generar las facturas  y radicar oportunamente.</t>
  </si>
  <si>
    <t>Conciliar  y dar respuesta oportuna a glosas.</t>
  </si>
  <si>
    <t>Facturación</t>
  </si>
  <si>
    <t>Seguimiento a las facturas generadas según actividades registradas.</t>
  </si>
  <si>
    <t>llevar control de cobro de cartera.</t>
  </si>
  <si>
    <r>
      <rPr>
        <b/>
        <sz val="9"/>
        <color theme="1"/>
        <rFont val="Cambria"/>
        <family val="1"/>
        <scheme val="major"/>
      </rPr>
      <t>PROCESO:</t>
    </r>
    <r>
      <rPr>
        <sz val="9"/>
        <color theme="1"/>
        <rFont val="Cambria"/>
        <family val="1"/>
        <scheme val="major"/>
      </rPr>
      <t xml:space="preserve"> Dispensación de medicamentos</t>
    </r>
  </si>
  <si>
    <t>Inoportunidad en entrega de medicamentos</t>
  </si>
  <si>
    <t>Suministrar medicamentos de mala calidad</t>
  </si>
  <si>
    <t>Que se venzan los medicamentos en almacenamiento</t>
  </si>
  <si>
    <t>90% de oportunidad</t>
  </si>
  <si>
    <t>llevar control sobre los medicamentos de almacenamiento</t>
  </si>
  <si>
    <t>farmacia</t>
  </si>
  <si>
    <t>Salida de medicamentos</t>
  </si>
  <si>
    <t>suministro de medicamentos de calidad.</t>
  </si>
  <si>
    <r>
      <rPr>
        <b/>
        <sz val="9"/>
        <color theme="1"/>
        <rFont val="Cambria"/>
        <family val="1"/>
        <scheme val="major"/>
      </rPr>
      <t>OBJETIVO:</t>
    </r>
    <r>
      <rPr>
        <sz val="10"/>
        <color theme="1"/>
        <rFont val="Cambria"/>
        <family val="1"/>
        <scheme val="major"/>
      </rPr>
      <t xml:space="preserve"> Abastecer de medicamentos y dispositivos médicos a los diferentes servicios asistenciales y a los pacientes, procurando una rotación de inventario, un adecuado almacenamiento, distribución, dispensación, destrucción, entre otros en el servicio farmacéutico de baja complejidad.</t>
    </r>
  </si>
  <si>
    <t>Sanciones disciplinarias, cierre de servicios</t>
  </si>
  <si>
    <t>Manejar stop de medicamentos según necesidades del servicio</t>
  </si>
  <si>
    <t>muerte física, sanciones disciplinarias y fiscales, cierre del servicio.</t>
  </si>
  <si>
    <t>Compra de medicamentos  que no cumplas las condiciones de calidad.</t>
  </si>
  <si>
    <t>Muerte física, sanciones disciplinarias y fiscales, cierre del servicio.</t>
  </si>
  <si>
    <t>Aprobó:</t>
  </si>
  <si>
    <t>Rango de Interpretación</t>
  </si>
  <si>
    <t>Catastrófico</t>
  </si>
  <si>
    <t>disponer de políticas de dirección que permitan el buen gobierno en la entidad.</t>
  </si>
  <si>
    <t>Cumplir con la normatividad que regula el proceso de presentación y evaluación de plan de gestión.</t>
  </si>
  <si>
    <t>Riesgo de no  disponer del direccionamiento para el proceso de contratación de bienes y servicios que necesita entidad para una buena prestación de los servicios de salud.</t>
  </si>
  <si>
    <t>Sanciones, desgastes administrativo, demora en la prestación de los servicios.</t>
  </si>
  <si>
    <t>Cumplimiento al plan de compras y adquisiciones y manual de contracción.</t>
  </si>
  <si>
    <t>Gerencias - jurídica, almacén</t>
  </si>
  <si>
    <t>Permanente.</t>
  </si>
  <si>
    <t>Disminución de la cobertura de contratación de los servicios prestados por la entidad</t>
  </si>
  <si>
    <t>Disponer de un grupo de contratación y captación de nuevos usuarios que permitan aumentar la cobertura.</t>
  </si>
  <si>
    <r>
      <rPr>
        <b/>
        <sz val="9"/>
        <color theme="1"/>
        <rFont val="Cambria"/>
        <family val="1"/>
        <scheme val="major"/>
      </rPr>
      <t>Observaciones:</t>
    </r>
    <r>
      <rPr>
        <sz val="9"/>
        <color theme="1"/>
        <rFont val="Cambria"/>
        <family val="1"/>
        <scheme val="major"/>
      </rPr>
      <t xml:space="preserve"> El proceso Gerencial se ha desarrollado dentro de un marco de participación, gestión y valores,  el cual ha permitido varios avances y mejora en la prestación de los servicios de salud en la ESE Hospital de Nazareth.</t>
    </r>
  </si>
  <si>
    <r>
      <rPr>
        <b/>
        <sz val="9"/>
        <color theme="1"/>
        <rFont val="Cambria"/>
        <family val="1"/>
        <scheme val="major"/>
      </rPr>
      <t>PROCESO:</t>
    </r>
    <r>
      <rPr>
        <sz val="9"/>
        <color theme="1"/>
        <rFont val="Cambria"/>
        <family val="1"/>
        <scheme val="major"/>
      </rPr>
      <t xml:space="preserve"> Gestión Gerencial</t>
    </r>
  </si>
  <si>
    <t>llevar un eficiente registro de las operaciones financieras y  presentar los informes financieros dentro de los términos establecido por las normas</t>
  </si>
  <si>
    <t xml:space="preserve">Cumplimiento en la presentación de la información </t>
  </si>
  <si>
    <r>
      <rPr>
        <b/>
        <sz val="9"/>
        <color theme="1"/>
        <rFont val="Cambria"/>
        <family val="1"/>
        <scheme val="major"/>
      </rPr>
      <t>Observaciones:</t>
    </r>
    <r>
      <rPr>
        <sz val="9"/>
        <color theme="1"/>
        <rFont val="Cambria"/>
        <family val="1"/>
        <scheme val="major"/>
      </rPr>
      <t xml:space="preserve"> La ESE se encuentra en un nivel aceptable en términos financieros.</t>
    </r>
  </si>
  <si>
    <r>
      <rPr>
        <b/>
        <sz val="9"/>
        <color theme="1"/>
        <rFont val="Cambria"/>
        <family val="1"/>
        <scheme val="major"/>
      </rPr>
      <t>PROCESO:</t>
    </r>
    <r>
      <rPr>
        <sz val="9"/>
        <color theme="1"/>
        <rFont val="Cambria"/>
        <family val="1"/>
        <scheme val="major"/>
      </rPr>
      <t xml:space="preserve"> Gestión Financiera Administrativa.</t>
    </r>
  </si>
  <si>
    <t>Déficit fiscal Financiero</t>
  </si>
  <si>
    <t>llevar un control sobre los ingresos y gastos de la vigencia y evitar riesgo alto según la calificación del ministerio.</t>
  </si>
  <si>
    <t xml:space="preserve">Sensibilizar a funcionarios   y  establecer  mecanismo que permitan evitar dichos casos, mediante la aplicación del reglamento interno del trabajo. </t>
  </si>
  <si>
    <t>comité de ética y equipo disciplinario</t>
  </si>
  <si>
    <t xml:space="preserve">N de sensibilizaciones efectuadas </t>
  </si>
  <si>
    <t>llevar control de pago sobre los compromisos obtenidos, mediante la recepción de las cuentas por pagar.</t>
  </si>
  <si>
    <t>Inoportunidad en la presentación delos informes financieros a los diferentes entes de control</t>
  </si>
  <si>
    <t>hacer las solicitudes de disponibilidad de manera programada según necesidades de la empresa.</t>
  </si>
  <si>
    <t>No efectuar la evaluación de desempeño a empleados de carrera.</t>
  </si>
  <si>
    <t>Efectuar la evaluación de desempeño según la normatividad vigente  regulados por el CNSC.</t>
  </si>
  <si>
    <t>Jefes de Áreas y talento humano</t>
  </si>
  <si>
    <t>Accidente laborar causada por riesgos físicos y biológicos</t>
  </si>
  <si>
    <r>
      <rPr>
        <b/>
        <sz val="9"/>
        <color theme="1"/>
        <rFont val="Cambria"/>
        <family val="1"/>
        <scheme val="major"/>
      </rPr>
      <t>Observaciones:</t>
    </r>
    <r>
      <rPr>
        <sz val="9"/>
        <color theme="1"/>
        <rFont val="Cambria"/>
        <family val="1"/>
        <scheme val="major"/>
      </rPr>
      <t xml:space="preserve"> Hasta la fecha no se ha logrado efectuar la evaluación de desempeño a empleados de carrera.</t>
    </r>
  </si>
  <si>
    <r>
      <rPr>
        <b/>
        <sz val="9"/>
        <color theme="1"/>
        <rFont val="Cambria"/>
        <family val="1"/>
        <scheme val="major"/>
      </rPr>
      <t>PROCESO:</t>
    </r>
    <r>
      <rPr>
        <sz val="9"/>
        <color theme="1"/>
        <rFont val="Cambria"/>
        <family val="1"/>
        <scheme val="major"/>
      </rPr>
      <t xml:space="preserve"> Gestión talento Humano.</t>
    </r>
  </si>
  <si>
    <t>No disponer de un proceso que cumplas las normas para el proceso de vinculación de personal a cargos de planta.</t>
  </si>
  <si>
    <t>Sanciones legales y disciplinaria por no contar con el personal idóneo para el cumplimiento de la misión.</t>
  </si>
  <si>
    <t>Actualización permanente para cumplir con la normatividad que regula el proceso de gestión de talento humano la ley 909 y sus decretos reglamentarios</t>
  </si>
  <si>
    <t>Personal vinculado según parámetros/ total de personal vinculado a planta en la respectiva vigencia.</t>
  </si>
  <si>
    <t>Contratar personal del área asistencial sin previa verificación de títulos.</t>
  </si>
  <si>
    <t>Efectuar la verificación de titulo mediante una lista de chequeo de documentos que debe soportar cada funcionario contratado en el área asistencial.</t>
  </si>
  <si>
    <t>No. de hojas de vida verificada y documentos soportes/ total de hoja de vida del personal asistencial.</t>
  </si>
  <si>
    <t xml:space="preserve"> Atraso en las solicitudes de disponibilidad para el pago y contratación del personal</t>
  </si>
  <si>
    <r>
      <rPr>
        <b/>
        <sz val="9"/>
        <color theme="1"/>
        <rFont val="Cambria"/>
        <family val="1"/>
        <scheme val="major"/>
      </rPr>
      <t>PROCESO:</t>
    </r>
    <r>
      <rPr>
        <sz val="9"/>
        <color theme="1"/>
        <rFont val="Cambria"/>
        <family val="1"/>
        <scheme val="major"/>
      </rPr>
      <t xml:space="preserve"> Sistema de Información al Usuario - SIAU</t>
    </r>
  </si>
  <si>
    <t>disponer de un formato de evaluación de la satisfacción de los usuarios</t>
  </si>
  <si>
    <t>Desgastes, mala atención en salud.</t>
  </si>
  <si>
    <t>realizar actividades de información y comunicación al Usuario que permita una mayor orientación de los servicios.</t>
  </si>
  <si>
    <t>Revelación y divulgación de información confidencial a personal no autorizado o se venda a terceros.</t>
  </si>
  <si>
    <t xml:space="preserve">llevar control por parte del administrador de la información </t>
  </si>
  <si>
    <r>
      <rPr>
        <b/>
        <sz val="9"/>
        <color theme="1"/>
        <rFont val="Cambria"/>
        <family val="1"/>
        <scheme val="major"/>
      </rPr>
      <t>Observaciones:</t>
    </r>
    <r>
      <rPr>
        <sz val="9"/>
        <color theme="1"/>
        <rFont val="Cambria"/>
        <family val="1"/>
        <scheme val="major"/>
      </rPr>
      <t xml:space="preserve"> El proceso Gerencial se ha desarrollado dentro de un marco de participación, gestión y valores,  el cual ha permitido varios avances y mejora en la prestación de los servicios de salud en la ESE Hospital de Nazaret.</t>
    </r>
  </si>
  <si>
    <t>Perdida de información y generación de datos erróneos.</t>
  </si>
  <si>
    <t xml:space="preserve">Realizar Backap diarios y actualizar Software </t>
  </si>
  <si>
    <t>Equipo de Cómputos dañados y hurtados.</t>
  </si>
  <si>
    <t>Perdida de Información, sanciones disciplinarias y fiscales.</t>
  </si>
  <si>
    <t>Subdirector Científico</t>
  </si>
  <si>
    <t xml:space="preserve">Inoportunidad en la radicación de facturas </t>
  </si>
  <si>
    <t>Facturación y Radicación.</t>
  </si>
  <si>
    <t>llevar cronograma de radicación de cuentas.</t>
  </si>
  <si>
    <t>Facturar la totalidad de  los servicios prestados y evitar subregistro por parte de los profesionales y  personal de facturación.</t>
  </si>
  <si>
    <t>Incrementar cartera mayor a 180 días.</t>
  </si>
  <si>
    <t>Inoportunidad en la atencion</t>
  </si>
  <si>
    <t>OBSERVACIONES</t>
  </si>
  <si>
    <t>En lo corrido de la vigencia  2020 No se realizaron reuniones de seguimiento al plan de accion, plan de gestion o seguimiento a indicadores</t>
  </si>
  <si>
    <t>Se lleva un control de la ejecucion preseupuestal de la entidad, sin embargo el analisis y monitoreo de estos indicadores NO se socializa en ninguno de los comites institucionales que pueden ser utilizados para el analisis estas cifras.</t>
  </si>
  <si>
    <t xml:space="preserve">No se realizaron arqueos de caja </t>
  </si>
  <si>
    <t>No se realizaron talleres de sencibilizacion en temas relacionados con la etica y la transparencia</t>
  </si>
  <si>
    <t>Se tiene deudas contraidas con proveedores de bienes y servicios, asi como otras obligaciones de tipo laboral.</t>
  </si>
  <si>
    <t>FRECUENTE</t>
  </si>
  <si>
    <t>PROBABLE</t>
  </si>
  <si>
    <t>POSIBLE</t>
  </si>
  <si>
    <t>REMOTO</t>
  </si>
  <si>
    <t>IMPROBABLE</t>
  </si>
  <si>
    <t>AMENAZAS</t>
  </si>
  <si>
    <t>INSIGNIFICANTE</t>
  </si>
  <si>
    <t>MENOR</t>
  </si>
  <si>
    <t>MODERADO</t>
  </si>
  <si>
    <t>MAYOR</t>
  </si>
  <si>
    <t>CRITICO</t>
  </si>
  <si>
    <t>Remoto</t>
  </si>
  <si>
    <t>Frecuente</t>
  </si>
  <si>
    <t>Bajo</t>
  </si>
  <si>
    <t>Medio</t>
  </si>
  <si>
    <t>Critico</t>
  </si>
  <si>
    <t>Muy Alto</t>
  </si>
  <si>
    <t>Niveles de Riesgo</t>
  </si>
  <si>
    <t xml:space="preserve">% </t>
  </si>
  <si>
    <t>0 - 4,17</t>
  </si>
  <si>
    <t>4,18 - 8,33</t>
  </si>
  <si>
    <t>8,34 - 25,00</t>
  </si>
  <si>
    <t>25,01 - 50,00</t>
  </si>
  <si>
    <t>50,01 - 100</t>
  </si>
  <si>
    <t xml:space="preserve">Alto </t>
  </si>
  <si>
    <t>ZONA DE RIESGO</t>
  </si>
  <si>
    <t xml:space="preserve">Aunque se tienen adoptadas una politicas  institucionales, No todos los funcionarios de la institucion las conocen y las aplican, </t>
  </si>
  <si>
    <t>Se presento el informe de seguimiento al plan de compras de la vigencia 2020. aunque se realizo el seguimiento al plan de compras se observan retrazos en los procesos de compras y contratacion</t>
  </si>
  <si>
    <t xml:space="preserve">Se cuenta con  profesionales que asesoran a la gerencuia en temas relacionados con la contratacion y gestion de cartera.  Debilidades en el proceso de gestion de cartera </t>
  </si>
  <si>
    <t>Catastrofico</t>
  </si>
  <si>
    <r>
      <t>SEGUIMENTO  CONTROL INTERNO
(</t>
    </r>
    <r>
      <rPr>
        <sz val="9"/>
        <color theme="1"/>
        <rFont val="Cambria"/>
        <family val="1"/>
        <scheme val="major"/>
      </rPr>
      <t>Porcentaje de Riesgo al que esta expuesto</t>
    </r>
    <r>
      <rPr>
        <b/>
        <sz val="9"/>
        <color theme="1"/>
        <rFont val="Cambria"/>
        <family val="1"/>
        <scheme val="major"/>
      </rPr>
      <t>)</t>
    </r>
  </si>
  <si>
    <t>Zona de Riesgo</t>
  </si>
  <si>
    <t>Se presentan oportunamente los informes de tipo financiero a los entes de vigilancia, supervision y control. Sin embargo hay otros informes de tipo administrativo que impactan la gestion financiera, es el caso de la presentacion extenporanea o no presentacion de reportes a las EPS que nos contratan, donde se realizan las glosas por incumplimiento</t>
  </si>
  <si>
    <t>En el proceso de vinculacion se realiza la verificacion de titulos de los profersionales de la salud. De igual manera se debe realizar con los demas profesionales de la entidad</t>
  </si>
  <si>
    <t xml:space="preserve">Se presentan continuamente retrasos en el proceso de contratacion del personal, </t>
  </si>
  <si>
    <t>Se tiene elaborado y socializado el plan institucional de emergencias</t>
  </si>
  <si>
    <t>Archivo y SIAU</t>
  </si>
  <si>
    <t>No se cuenta con un sistema o una herramienta que permita tener un consolidado de todas las PQRS recibidas en el hospital. Se debe solictar a los lideres de procesos semestralmente cuales han sido las quejas o reclamos recibidas y contestadas. sin embargo se elabora el informe semestralmente</t>
  </si>
  <si>
    <t>El margen de rerror depende de la calidad de la informacion que se registre en el formulario de encuesta. La tabulacion es automatica</t>
  </si>
  <si>
    <t>La oficna de SIAU realiza reuniones con la alianza de usuarios y dicta charlas con los usuarios que acuden a los servicios del hospital.</t>
  </si>
  <si>
    <t>Los lideres de procesos y/o cordinadores de area no entregan informaciona asistemas para realizar copias de seguridad, como tampoco se entrega informacion digital cuando se re desvinculan de la empresa</t>
  </si>
  <si>
    <t xml:space="preserve">las copias de seguridad del sistema estan programadas para realizarse todos los dias, </t>
  </si>
  <si>
    <t>Las guias de parctica clinica estan actualizadas en su mayoria, pero falta socializarlas a todo el equipo</t>
  </si>
  <si>
    <t>No se tiene evidencia que a este procediiento se le este haciendo seguimiento y verificcion de la correcta realizacion</t>
  </si>
  <si>
    <t>la oportunidad en la atencion de usuarios en las citas programadas esta a un 1 dia</t>
  </si>
  <si>
    <t>En Algunos periodos se presentaron facturas  extenporaneas</t>
  </si>
  <si>
    <t xml:space="preserve">No se entregan los RIPS oportunamente lo cual genera retrasos en la facturacion </t>
  </si>
  <si>
    <t>No se estan realizando periodicamente las conciliaciones de las cuentas por cobrar ni tampoco la depuracioon de las mismas para ajustar los saldos</t>
  </si>
  <si>
    <t>Se lleva control de las existencias de los medicamentos en el kardex del sistema, el cual advierte del agotamiento de los productos y la necesidad de hacer la solicitud de compra</t>
  </si>
  <si>
    <t>Es poco probable esta situacion, ya se realizan compras a proveedores reconocidos en el mercado y con mucha experiencia en el sector farmaceutico y de insumos</t>
  </si>
  <si>
    <t xml:space="preserve">Se tiene semaforizado el inventario de medicamentos, los medicamentos que han llegado a vencerse es por que han sido donados al hospital, en las brigadas o por otras instituciones publicas o privadas </t>
  </si>
  <si>
    <t>MAPA DE RIESGO INSTITUCIONAL 2023</t>
  </si>
  <si>
    <t>Febrero 2023</t>
  </si>
  <si>
    <t>MAPMAPA DE RIESGO INSTITUCIONAL 2023 A DE RIESGO ENFOQUE ANTICORRUPCION</t>
  </si>
  <si>
    <t xml:space="preserve">No se logro cumplir en su totalidad  con el plan de capacitacion institucional del Hospital, </t>
  </si>
  <si>
    <t>se ha realizado la evaluacion de desempeño laboral</t>
  </si>
  <si>
    <t xml:space="preserve">Se realizaron en el 2023 los mantenimientos preventivos y correctivos a los equipos de computo. Y se tiene un inventario de equipos que debe actualizarse  </t>
  </si>
  <si>
    <t>En el 2023 no se realizaron seguimientos a los indicadores  clinicos asistenciales del plan de gestion de la gerencia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</si>
</sst>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9"/>
      <color theme="1"/>
      <name val="Cambria"/>
      <family val="1"/>
      <scheme val="major"/>
    </font>
    <font>
      <b/>
      <sz val="9"/>
      <color theme="1"/>
      <name val="Cambria"/>
      <family val="1"/>
      <scheme val="major"/>
    </font>
    <font>
      <sz val="10"/>
      <color theme="1"/>
      <name val="Cambria"/>
      <family val="1"/>
      <scheme val="major"/>
    </font>
    <font>
      <b/>
      <sz val="8"/>
      <color theme="1"/>
      <name val="Cambria"/>
      <family val="1"/>
      <scheme val="major"/>
    </font>
    <font>
      <sz val="8"/>
      <color theme="1"/>
      <name val="Cambria"/>
      <family val="1"/>
      <scheme val="major"/>
    </font>
    <font>
      <sz val="11"/>
      <color theme="1"/>
      <name val="Calibri"/>
      <family val="2"/>
      <scheme val="minor"/>
    </font>
    <font>
      <b/>
      <sz val="11"/>
      <color theme="1"/>
      <name val="Calibri"/>
      <family val="2"/>
      <scheme val="minor"/>
    </font>
    <font>
      <sz val="8"/>
      <color theme="1"/>
      <name val="Calibri"/>
      <family val="2"/>
      <scheme val="minor"/>
    </font>
    <font>
      <sz val="11"/>
      <color theme="1"/>
      <name val="Cambria"/>
      <family val="1"/>
      <scheme val="major"/>
    </font>
    <font>
      <b/>
      <sz val="10"/>
      <color theme="1"/>
      <name val="Cambria"/>
      <family val="1"/>
      <scheme val="maj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rgb="FF52FC24"/>
        <bgColor indexed="64"/>
      </patternFill>
    </fill>
    <fill>
      <patternFill patternType="solid">
        <fgColor rgb="FFCC66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s>
  <cellStyleXfs count="2">
    <xf numFmtId="0" fontId="0" fillId="0" borderId="0"/>
    <xf numFmtId="9" fontId="6" fillId="0" borderId="0" applyFont="0" applyFill="0" applyBorder="0" applyAlignment="0" applyProtection="0"/>
  </cellStyleXfs>
  <cellXfs count="340">
    <xf numFmtId="0" fontId="0" fillId="0" borderId="0" xfId="0"/>
    <xf numFmtId="0" fontId="1" fillId="0" borderId="0" xfId="0" applyFont="1" applyBorder="1"/>
    <xf numFmtId="0" fontId="1" fillId="0" borderId="0" xfId="0" applyFont="1"/>
    <xf numFmtId="0" fontId="1" fillId="2" borderId="0" xfId="0" applyFont="1" applyFill="1" applyBorder="1" applyAlignment="1">
      <alignment horizontal="center" vertical="center" wrapText="1"/>
    </xf>
    <xf numFmtId="0" fontId="1" fillId="2" borderId="0" xfId="0" applyFont="1" applyFill="1" applyBorder="1"/>
    <xf numFmtId="0" fontId="1" fillId="2" borderId="0" xfId="0" applyFont="1" applyFill="1" applyBorder="1" applyAlignment="1">
      <alignment vertical="top"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49" fontId="1" fillId="2" borderId="0" xfId="0" applyNumberFormat="1"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 fillId="2" borderId="11" xfId="0" applyFont="1" applyFill="1" applyBorder="1" applyAlignment="1">
      <alignment vertical="top" wrapText="1"/>
    </xf>
    <xf numFmtId="0" fontId="1" fillId="2" borderId="12" xfId="0" applyFont="1" applyFill="1" applyBorder="1"/>
    <xf numFmtId="0" fontId="1" fillId="2" borderId="11" xfId="0" applyFont="1" applyFill="1" applyBorder="1"/>
    <xf numFmtId="0" fontId="1" fillId="4" borderId="4" xfId="0" applyFont="1" applyFill="1" applyBorder="1" applyAlignment="1">
      <alignment horizontal="center" vertical="center" wrapText="1"/>
    </xf>
    <xf numFmtId="0" fontId="4" fillId="3" borderId="1" xfId="0" applyFont="1" applyFill="1" applyBorder="1" applyAlignment="1">
      <alignment horizontal="center"/>
    </xf>
    <xf numFmtId="0" fontId="5" fillId="5" borderId="1" xfId="0" applyFont="1" applyFill="1" applyBorder="1" applyAlignment="1">
      <alignment horizontal="center"/>
    </xf>
    <xf numFmtId="0" fontId="5" fillId="7" borderId="1" xfId="0" applyFont="1" applyFill="1" applyBorder="1" applyAlignment="1">
      <alignment horizontal="center"/>
    </xf>
    <xf numFmtId="0" fontId="5" fillId="4" borderId="1" xfId="0" applyFont="1" applyFill="1" applyBorder="1" applyAlignment="1">
      <alignment horizontal="center"/>
    </xf>
    <xf numFmtId="0" fontId="1" fillId="0" borderId="4" xfId="0" applyFont="1" applyBorder="1" applyAlignment="1">
      <alignment horizontal="center" vertical="center" wrapText="1"/>
    </xf>
    <xf numFmtId="0" fontId="2" fillId="0" borderId="0" xfId="0" applyFont="1" applyBorder="1"/>
    <xf numFmtId="0" fontId="1" fillId="0" borderId="0" xfId="0" applyFont="1" applyBorder="1" applyAlignment="1">
      <alignment vertical="top" wrapText="1"/>
    </xf>
    <xf numFmtId="0" fontId="5" fillId="2" borderId="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1" fillId="0" borderId="25" xfId="0" applyFont="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0" borderId="27" xfId="0" applyFont="1" applyBorder="1"/>
    <xf numFmtId="0" fontId="1" fillId="0" borderId="28" xfId="0" applyFont="1" applyBorder="1"/>
    <xf numFmtId="0" fontId="1" fillId="0" borderId="29" xfId="0" applyFont="1" applyBorder="1"/>
    <xf numFmtId="0" fontId="1" fillId="0" borderId="30" xfId="0" applyFont="1" applyBorder="1"/>
    <xf numFmtId="0" fontId="1" fillId="0" borderId="26" xfId="0" applyFont="1" applyBorder="1"/>
    <xf numFmtId="0" fontId="1" fillId="0" borderId="31" xfId="0" applyFont="1" applyBorder="1"/>
    <xf numFmtId="0" fontId="5" fillId="2" borderId="3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1" fillId="0" borderId="35" xfId="0" applyFont="1" applyBorder="1"/>
    <xf numFmtId="0" fontId="1" fillId="0" borderId="36" xfId="0" applyFont="1" applyBorder="1"/>
    <xf numFmtId="0" fontId="1" fillId="0" borderId="11" xfId="0" applyFont="1" applyBorder="1"/>
    <xf numFmtId="0" fontId="1" fillId="0" borderId="12" xfId="0" applyFont="1" applyBorder="1"/>
    <xf numFmtId="0" fontId="1" fillId="0" borderId="38" xfId="0" applyFont="1" applyBorder="1"/>
    <xf numFmtId="0" fontId="1" fillId="0" borderId="39" xfId="0" applyFont="1" applyBorder="1"/>
    <xf numFmtId="0" fontId="1" fillId="0" borderId="40" xfId="0" applyFont="1" applyBorder="1"/>
    <xf numFmtId="0" fontId="1" fillId="2" borderId="38" xfId="0" applyFont="1" applyFill="1" applyBorder="1"/>
    <xf numFmtId="0" fontId="1" fillId="2" borderId="39" xfId="0" applyFont="1" applyFill="1" applyBorder="1"/>
    <xf numFmtId="0" fontId="1" fillId="2" borderId="40" xfId="0" applyFont="1" applyFill="1" applyBorder="1"/>
    <xf numFmtId="0" fontId="5" fillId="6" borderId="4" xfId="0" applyFont="1" applyFill="1" applyBorder="1" applyAlignment="1">
      <alignment horizontal="center" vertical="center"/>
    </xf>
    <xf numFmtId="0" fontId="4" fillId="3" borderId="19"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5" fillId="8" borderId="1" xfId="0" applyFont="1" applyFill="1" applyBorder="1" applyAlignment="1">
      <alignment horizontal="center"/>
    </xf>
    <xf numFmtId="0" fontId="1" fillId="8"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5" fillId="4" borderId="4"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8" borderId="4"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4" fillId="3" borderId="1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5" fillId="8" borderId="1" xfId="0" applyFont="1" applyFill="1" applyBorder="1" applyAlignment="1">
      <alignment horizontal="center" vertical="center"/>
    </xf>
    <xf numFmtId="0" fontId="1" fillId="3" borderId="4" xfId="0" applyFont="1" applyFill="1" applyBorder="1" applyAlignment="1">
      <alignment horizontal="center" vertical="center" wrapText="1"/>
    </xf>
    <xf numFmtId="0" fontId="5" fillId="6" borderId="5" xfId="0" applyFont="1" applyFill="1" applyBorder="1" applyAlignment="1">
      <alignment horizontal="center"/>
    </xf>
    <xf numFmtId="0" fontId="4" fillId="3" borderId="5"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9" xfId="0" applyFont="1" applyBorder="1"/>
    <xf numFmtId="0" fontId="1" fillId="0" borderId="10" xfId="0" applyFont="1" applyBorder="1"/>
    <xf numFmtId="0" fontId="1" fillId="0" borderId="45" xfId="0" applyFont="1" applyBorder="1" applyAlignment="1">
      <alignment vertical="top" wrapText="1"/>
    </xf>
    <xf numFmtId="0" fontId="1" fillId="0" borderId="47" xfId="0" applyFont="1" applyBorder="1" applyAlignment="1">
      <alignment vertical="top" wrapText="1"/>
    </xf>
    <xf numFmtId="0" fontId="1" fillId="0" borderId="48" xfId="0" applyFont="1" applyBorder="1" applyAlignment="1">
      <alignment vertical="top" wrapText="1"/>
    </xf>
    <xf numFmtId="0" fontId="1" fillId="3" borderId="25"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 xfId="0" applyFont="1" applyBorder="1" applyAlignment="1">
      <alignment vertical="center" wrapText="1"/>
    </xf>
    <xf numFmtId="0" fontId="1" fillId="0" borderId="53" xfId="0" applyFont="1" applyBorder="1" applyAlignment="1">
      <alignment vertical="center" wrapText="1"/>
    </xf>
    <xf numFmtId="0" fontId="1" fillId="0" borderId="53" xfId="0" applyFont="1" applyBorder="1" applyAlignment="1">
      <alignment vertical="center"/>
    </xf>
    <xf numFmtId="0" fontId="5" fillId="2" borderId="53" xfId="0" applyFont="1" applyFill="1" applyBorder="1" applyAlignment="1">
      <alignment horizontal="left" vertical="center" wrapText="1"/>
    </xf>
    <xf numFmtId="0" fontId="5" fillId="2" borderId="18"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 fillId="0" borderId="19" xfId="0" applyFont="1" applyBorder="1" applyAlignment="1">
      <alignment horizontal="center" vertical="center" wrapText="1"/>
    </xf>
    <xf numFmtId="0" fontId="5" fillId="2" borderId="51" xfId="0" applyFont="1" applyFill="1" applyBorder="1" applyAlignment="1">
      <alignment horizontal="center" vertical="center" wrapText="1"/>
    </xf>
    <xf numFmtId="9" fontId="1" fillId="0" borderId="4" xfId="1" applyFont="1" applyBorder="1" applyAlignment="1">
      <alignment horizontal="center" vertical="center"/>
    </xf>
    <xf numFmtId="0" fontId="1" fillId="0" borderId="25" xfId="0" applyFont="1" applyBorder="1" applyAlignment="1">
      <alignment vertical="center" wrapText="1"/>
    </xf>
    <xf numFmtId="0" fontId="0" fillId="0" borderId="0" xfId="0" applyAlignment="1">
      <alignment horizontal="center"/>
    </xf>
    <xf numFmtId="0" fontId="0" fillId="7" borderId="1" xfId="0" applyFont="1" applyFill="1" applyBorder="1" applyAlignment="1">
      <alignment horizontal="center"/>
    </xf>
    <xf numFmtId="0" fontId="0" fillId="4" borderId="1" xfId="0" applyFont="1" applyFill="1" applyBorder="1" applyAlignment="1">
      <alignment horizontal="center"/>
    </xf>
    <xf numFmtId="0" fontId="0" fillId="8" borderId="1" xfId="0" applyFont="1" applyFill="1" applyBorder="1" applyAlignment="1">
      <alignment horizontal="center"/>
    </xf>
    <xf numFmtId="0" fontId="0" fillId="5" borderId="4" xfId="0" applyFont="1" applyFill="1" applyBorder="1" applyAlignment="1">
      <alignment horizontal="center"/>
    </xf>
    <xf numFmtId="0" fontId="0" fillId="5" borderId="33" xfId="0" applyFont="1" applyFill="1" applyBorder="1" applyAlignment="1">
      <alignment horizontal="center"/>
    </xf>
    <xf numFmtId="0" fontId="0" fillId="7" borderId="17" xfId="0" applyFont="1" applyFill="1" applyBorder="1" applyAlignment="1">
      <alignment horizontal="center"/>
    </xf>
    <xf numFmtId="0" fontId="0" fillId="4" borderId="17" xfId="0" applyFont="1" applyFill="1" applyBorder="1" applyAlignment="1">
      <alignment horizontal="center"/>
    </xf>
    <xf numFmtId="0" fontId="0" fillId="8" borderId="17" xfId="0" applyFont="1" applyFill="1" applyBorder="1" applyAlignment="1">
      <alignment horizontal="center"/>
    </xf>
    <xf numFmtId="0" fontId="0" fillId="6" borderId="18" xfId="0" applyFont="1" applyFill="1" applyBorder="1" applyAlignment="1">
      <alignment horizontal="center"/>
    </xf>
    <xf numFmtId="0" fontId="0" fillId="6" borderId="19" xfId="0" applyFont="1" applyFill="1" applyBorder="1" applyAlignment="1">
      <alignment horizontal="center"/>
    </xf>
    <xf numFmtId="0" fontId="7" fillId="3" borderId="50" xfId="0" applyFont="1" applyFill="1" applyBorder="1" applyAlignment="1">
      <alignment horizontal="center"/>
    </xf>
    <xf numFmtId="0" fontId="7" fillId="3" borderId="20" xfId="0" applyFont="1" applyFill="1" applyBorder="1" applyAlignment="1">
      <alignment horizontal="center"/>
    </xf>
    <xf numFmtId="0" fontId="7" fillId="3" borderId="34" xfId="0" applyFont="1" applyFill="1" applyBorder="1"/>
    <xf numFmtId="0" fontId="7" fillId="0" borderId="0" xfId="0" applyFont="1" applyAlignment="1">
      <alignment horizontal="center"/>
    </xf>
    <xf numFmtId="0" fontId="0" fillId="8" borderId="53" xfId="0" applyFont="1" applyFill="1" applyBorder="1" applyAlignment="1">
      <alignment horizontal="center"/>
    </xf>
    <xf numFmtId="0" fontId="0" fillId="6" borderId="40" xfId="0" applyFont="1" applyFill="1" applyBorder="1" applyAlignment="1">
      <alignment horizontal="center"/>
    </xf>
    <xf numFmtId="0" fontId="7" fillId="0" borderId="41" xfId="0" applyFont="1" applyBorder="1" applyAlignment="1">
      <alignment horizontal="center"/>
    </xf>
    <xf numFmtId="0" fontId="0" fillId="4" borderId="22" xfId="0" applyFont="1" applyFill="1" applyBorder="1" applyAlignment="1">
      <alignment horizontal="center"/>
    </xf>
    <xf numFmtId="0" fontId="0" fillId="5" borderId="57" xfId="0" applyFont="1" applyFill="1" applyBorder="1" applyAlignment="1">
      <alignment horizontal="center"/>
    </xf>
    <xf numFmtId="0" fontId="0" fillId="7" borderId="53" xfId="0" applyFont="1" applyFill="1" applyBorder="1" applyAlignment="1">
      <alignment horizontal="center"/>
    </xf>
    <xf numFmtId="0" fontId="0" fillId="6" borderId="1" xfId="0" applyFont="1" applyFill="1" applyBorder="1" applyAlignment="1">
      <alignment horizontal="center"/>
    </xf>
    <xf numFmtId="0" fontId="7" fillId="0" borderId="0" xfId="0" applyFont="1" applyAlignment="1">
      <alignment horizontal="center" vertical="center"/>
    </xf>
    <xf numFmtId="0" fontId="7" fillId="0" borderId="0" xfId="0" applyFont="1"/>
    <xf numFmtId="0" fontId="0" fillId="4" borderId="55" xfId="0" applyFont="1" applyFill="1" applyBorder="1" applyAlignment="1">
      <alignment horizontal="center"/>
    </xf>
    <xf numFmtId="0" fontId="0" fillId="8" borderId="56" xfId="0" applyFont="1" applyFill="1" applyBorder="1" applyAlignment="1">
      <alignment horizontal="center"/>
    </xf>
    <xf numFmtId="0" fontId="0" fillId="6" borderId="56" xfId="0" applyFont="1" applyFill="1" applyBorder="1" applyAlignment="1">
      <alignment horizontal="center"/>
    </xf>
    <xf numFmtId="0" fontId="0" fillId="6" borderId="57" xfId="0" applyFont="1" applyFill="1" applyBorder="1" applyAlignment="1">
      <alignment horizontal="center"/>
    </xf>
    <xf numFmtId="0" fontId="0" fillId="6" borderId="53" xfId="0" applyFont="1" applyFill="1" applyBorder="1" applyAlignment="1">
      <alignment horizontal="center"/>
    </xf>
    <xf numFmtId="0" fontId="9" fillId="5" borderId="18" xfId="0" applyFont="1" applyFill="1" applyBorder="1" applyAlignment="1">
      <alignment horizontal="center" vertical="center"/>
    </xf>
    <xf numFmtId="0" fontId="0" fillId="7" borderId="19" xfId="0" applyFont="1" applyFill="1" applyBorder="1" applyAlignment="1">
      <alignment horizontal="center"/>
    </xf>
    <xf numFmtId="0" fontId="0" fillId="4" borderId="19" xfId="0" applyFont="1" applyFill="1" applyBorder="1" applyAlignment="1">
      <alignment horizontal="center"/>
    </xf>
    <xf numFmtId="0" fontId="0" fillId="4" borderId="54" xfId="0" applyFont="1" applyFill="1" applyBorder="1" applyAlignment="1">
      <alignment horizontal="center"/>
    </xf>
    <xf numFmtId="0" fontId="8" fillId="7" borderId="53" xfId="0" applyFont="1" applyFill="1" applyBorder="1" applyAlignment="1">
      <alignment horizontal="center"/>
    </xf>
    <xf numFmtId="0" fontId="8" fillId="4" borderId="22" xfId="0" applyFont="1" applyFill="1" applyBorder="1" applyAlignment="1">
      <alignment horizontal="center"/>
    </xf>
    <xf numFmtId="0" fontId="8" fillId="8" borderId="53" xfId="0" applyFont="1" applyFill="1" applyBorder="1" applyAlignment="1">
      <alignment horizontal="center"/>
    </xf>
    <xf numFmtId="0" fontId="8" fillId="6" borderId="40" xfId="0" applyFont="1" applyFill="1" applyBorder="1" applyAlignment="1">
      <alignment horizontal="center"/>
    </xf>
    <xf numFmtId="0" fontId="8" fillId="5" borderId="25" xfId="0" applyFont="1" applyFill="1" applyBorder="1" applyAlignment="1">
      <alignment horizontal="center"/>
    </xf>
    <xf numFmtId="0" fontId="7" fillId="0" borderId="1" xfId="0" applyFont="1" applyBorder="1" applyAlignment="1">
      <alignment horizontal="center"/>
    </xf>
    <xf numFmtId="0" fontId="4" fillId="3" borderId="2" xfId="0" applyFont="1" applyFill="1" applyBorder="1" applyAlignment="1">
      <alignment horizontal="center"/>
    </xf>
    <xf numFmtId="9" fontId="1" fillId="8" borderId="49" xfId="1" applyFont="1" applyFill="1" applyBorder="1" applyAlignment="1">
      <alignment horizontal="center" vertical="center"/>
    </xf>
    <xf numFmtId="9" fontId="1" fillId="6" borderId="37" xfId="1" applyFont="1" applyFill="1" applyBorder="1" applyAlignment="1">
      <alignment horizontal="center" vertical="center"/>
    </xf>
    <xf numFmtId="9" fontId="1" fillId="4" borderId="37" xfId="1" applyFont="1" applyFill="1" applyBorder="1" applyAlignment="1">
      <alignment horizontal="center" vertical="center"/>
    </xf>
    <xf numFmtId="9" fontId="1" fillId="4" borderId="40" xfId="1" applyFont="1" applyFill="1" applyBorder="1" applyAlignment="1">
      <alignment horizontal="center" vertical="center"/>
    </xf>
    <xf numFmtId="0" fontId="1" fillId="0" borderId="28" xfId="0" applyFont="1" applyFill="1" applyBorder="1"/>
    <xf numFmtId="0" fontId="5" fillId="0" borderId="0" xfId="0" applyFont="1" applyFill="1" applyBorder="1" applyAlignment="1">
      <alignment horizontal="center"/>
    </xf>
    <xf numFmtId="0" fontId="8" fillId="0" borderId="0" xfId="0" applyFont="1" applyFill="1" applyBorder="1" applyAlignment="1">
      <alignment horizontal="center"/>
    </xf>
    <xf numFmtId="0" fontId="1" fillId="0" borderId="0" xfId="0" applyFont="1" applyFill="1" applyBorder="1"/>
    <xf numFmtId="0" fontId="1" fillId="0" borderId="29" xfId="0" applyFont="1" applyFill="1" applyBorder="1"/>
    <xf numFmtId="0" fontId="1" fillId="0" borderId="0" xfId="0" applyFont="1" applyFill="1"/>
    <xf numFmtId="0" fontId="4" fillId="3" borderId="17" xfId="0" applyFont="1" applyFill="1" applyBorder="1" applyAlignment="1">
      <alignment horizontal="center"/>
    </xf>
    <xf numFmtId="0" fontId="7" fillId="0" borderId="53" xfId="0" applyFont="1" applyBorder="1" applyAlignment="1">
      <alignment horizontal="center"/>
    </xf>
    <xf numFmtId="0" fontId="5" fillId="5" borderId="17" xfId="0" applyFont="1" applyFill="1" applyBorder="1" applyAlignment="1">
      <alignment horizontal="center"/>
    </xf>
    <xf numFmtId="0" fontId="5" fillId="7" borderId="17" xfId="0" applyFont="1" applyFill="1" applyBorder="1" applyAlignment="1">
      <alignment horizontal="center"/>
    </xf>
    <xf numFmtId="0" fontId="5" fillId="4" borderId="17" xfId="0" applyFont="1" applyFill="1" applyBorder="1" applyAlignment="1">
      <alignment horizontal="center"/>
    </xf>
    <xf numFmtId="0" fontId="5" fillId="8" borderId="17" xfId="0" applyFont="1" applyFill="1" applyBorder="1" applyAlignment="1">
      <alignment horizontal="center"/>
    </xf>
    <xf numFmtId="0" fontId="5" fillId="6" borderId="18" xfId="0" applyFont="1" applyFill="1" applyBorder="1" applyAlignment="1">
      <alignment horizontal="center"/>
    </xf>
    <xf numFmtId="0" fontId="5" fillId="6" borderId="19" xfId="0" applyFont="1" applyFill="1" applyBorder="1" applyAlignment="1">
      <alignment horizontal="center"/>
    </xf>
    <xf numFmtId="0" fontId="5" fillId="5" borderId="17" xfId="0" applyFont="1" applyFill="1" applyBorder="1" applyAlignment="1">
      <alignment horizontal="center" vertical="center"/>
    </xf>
    <xf numFmtId="0" fontId="1" fillId="0" borderId="11" xfId="0" applyFont="1" applyFill="1" applyBorder="1"/>
    <xf numFmtId="0" fontId="1" fillId="0" borderId="12" xfId="0" applyFont="1" applyFill="1" applyBorder="1"/>
    <xf numFmtId="0" fontId="1" fillId="7" borderId="4" xfId="0" applyFont="1" applyFill="1" applyBorder="1" applyAlignment="1">
      <alignment horizontal="center" vertical="center" wrapText="1"/>
    </xf>
    <xf numFmtId="9" fontId="8" fillId="7" borderId="25" xfId="1" applyFont="1" applyFill="1" applyBorder="1" applyAlignment="1">
      <alignment horizontal="center" vertical="center"/>
    </xf>
    <xf numFmtId="0" fontId="5" fillId="2" borderId="54" xfId="0" applyFont="1" applyFill="1" applyBorder="1" applyAlignment="1">
      <alignment horizontal="left" vertical="center" wrapText="1"/>
    </xf>
    <xf numFmtId="0" fontId="5" fillId="3" borderId="30" xfId="0" applyFont="1" applyFill="1" applyBorder="1" applyAlignment="1">
      <alignment horizontal="center" vertical="center" wrapText="1"/>
    </xf>
    <xf numFmtId="9" fontId="1" fillId="4" borderId="1" xfId="1" applyFont="1" applyFill="1" applyBorder="1" applyAlignment="1">
      <alignment horizontal="center" vertical="center"/>
    </xf>
    <xf numFmtId="9" fontId="1" fillId="7" borderId="1" xfId="1" applyFont="1" applyFill="1" applyBorder="1" applyAlignment="1">
      <alignment horizontal="center" vertical="center"/>
    </xf>
    <xf numFmtId="0" fontId="1" fillId="0" borderId="1" xfId="0" applyFont="1" applyBorder="1" applyAlignment="1">
      <alignment vertical="top" wrapText="1"/>
    </xf>
    <xf numFmtId="9" fontId="1" fillId="6" borderId="1" xfId="1" applyFont="1" applyFill="1" applyBorder="1" applyAlignment="1">
      <alignment horizontal="center" vertical="center"/>
    </xf>
    <xf numFmtId="0" fontId="1" fillId="0" borderId="1" xfId="0" applyFont="1" applyBorder="1" applyAlignment="1">
      <alignment horizontal="left" vertical="center" wrapText="1"/>
    </xf>
    <xf numFmtId="9" fontId="1" fillId="4" borderId="4" xfId="1" applyFont="1" applyFill="1" applyBorder="1" applyAlignment="1">
      <alignment horizontal="center" vertical="center"/>
    </xf>
    <xf numFmtId="0" fontId="1" fillId="0" borderId="4" xfId="0" applyFont="1" applyBorder="1" applyAlignment="1">
      <alignment vertical="center"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53" xfId="0" applyFont="1" applyBorder="1" applyAlignment="1">
      <alignment wrapText="1"/>
    </xf>
    <xf numFmtId="0" fontId="1" fillId="0" borderId="53" xfId="0" applyFont="1" applyBorder="1" applyAlignment="1">
      <alignment vertical="top" wrapText="1"/>
    </xf>
    <xf numFmtId="0" fontId="1" fillId="2" borderId="19"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0" borderId="54" xfId="0" applyFont="1" applyBorder="1" applyAlignment="1">
      <alignment vertical="top" wrapText="1"/>
    </xf>
    <xf numFmtId="0" fontId="1" fillId="0" borderId="8" xfId="0" applyFont="1" applyBorder="1"/>
    <xf numFmtId="9" fontId="1" fillId="7" borderId="19" xfId="1" applyFont="1" applyFill="1" applyBorder="1" applyAlignment="1">
      <alignment horizontal="center" vertical="center"/>
    </xf>
    <xf numFmtId="0" fontId="3" fillId="0" borderId="59" xfId="0" applyFont="1" applyBorder="1"/>
    <xf numFmtId="0" fontId="3" fillId="0" borderId="60" xfId="0" applyFont="1" applyBorder="1"/>
    <xf numFmtId="0" fontId="4" fillId="3" borderId="33" xfId="0" applyFont="1" applyFill="1" applyBorder="1" applyAlignment="1">
      <alignment horizontal="center"/>
    </xf>
    <xf numFmtId="0" fontId="4" fillId="3" borderId="4" xfId="0" applyFont="1" applyFill="1" applyBorder="1" applyAlignment="1">
      <alignment horizontal="center"/>
    </xf>
    <xf numFmtId="0" fontId="4" fillId="3" borderId="30" xfId="0" applyFont="1" applyFill="1" applyBorder="1" applyAlignment="1">
      <alignment horizontal="center"/>
    </xf>
    <xf numFmtId="0" fontId="7" fillId="0" borderId="25" xfId="0" applyFont="1" applyBorder="1" applyAlignment="1">
      <alignment horizontal="center"/>
    </xf>
    <xf numFmtId="0" fontId="1" fillId="2" borderId="56" xfId="0" applyFont="1" applyFill="1" applyBorder="1" applyAlignment="1">
      <alignment horizontal="center" vertical="center" wrapText="1"/>
    </xf>
    <xf numFmtId="0" fontId="1" fillId="0" borderId="1" xfId="0" applyFont="1" applyBorder="1" applyAlignment="1">
      <alignment wrapText="1"/>
    </xf>
    <xf numFmtId="9" fontId="1" fillId="8" borderId="1" xfId="1" applyFont="1" applyFill="1" applyBorder="1" applyAlignment="1">
      <alignment horizontal="center" vertical="center"/>
    </xf>
    <xf numFmtId="9" fontId="1" fillId="5" borderId="1" xfId="1" applyFont="1" applyFill="1" applyBorder="1" applyAlignment="1">
      <alignment horizontal="center" vertical="center"/>
    </xf>
    <xf numFmtId="0" fontId="5" fillId="8" borderId="5" xfId="0" applyFont="1" applyFill="1" applyBorder="1" applyAlignment="1">
      <alignment horizontal="center" vertical="center"/>
    </xf>
    <xf numFmtId="0" fontId="5" fillId="2" borderId="23" xfId="0" applyFont="1" applyFill="1" applyBorder="1" applyAlignment="1">
      <alignment horizontal="center" vertical="center" wrapText="1"/>
    </xf>
    <xf numFmtId="0" fontId="1" fillId="0" borderId="62" xfId="0" applyFont="1" applyBorder="1" applyAlignment="1">
      <alignment vertical="center" wrapText="1"/>
    </xf>
    <xf numFmtId="0" fontId="4" fillId="3" borderId="63"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1" fillId="0" borderId="28" xfId="0" applyFont="1" applyBorder="1" applyAlignment="1">
      <alignment horizontal="center" vertical="center" wrapText="1"/>
    </xf>
    <xf numFmtId="0" fontId="5" fillId="5" borderId="19" xfId="0" applyFont="1" applyFill="1" applyBorder="1" applyAlignment="1">
      <alignment horizontal="center" vertical="center" wrapText="1"/>
    </xf>
    <xf numFmtId="0" fontId="5" fillId="8" borderId="19" xfId="0" applyFont="1" applyFill="1" applyBorder="1" applyAlignment="1">
      <alignment horizontal="center" vertical="center"/>
    </xf>
    <xf numFmtId="0" fontId="1" fillId="0" borderId="51" xfId="0" applyFont="1" applyBorder="1" applyAlignment="1">
      <alignment horizontal="center" vertical="center" wrapText="1"/>
    </xf>
    <xf numFmtId="9" fontId="1" fillId="6" borderId="19" xfId="1" applyFont="1" applyFill="1" applyBorder="1" applyAlignment="1">
      <alignment horizontal="center" vertical="center"/>
    </xf>
    <xf numFmtId="9" fontId="1" fillId="5" borderId="4" xfId="0" applyNumberFormat="1" applyFont="1" applyFill="1" applyBorder="1" applyAlignment="1">
      <alignment horizontal="center" vertical="center"/>
    </xf>
    <xf numFmtId="0" fontId="1" fillId="0" borderId="25" xfId="0" applyFont="1" applyBorder="1" applyAlignment="1">
      <alignment wrapText="1"/>
    </xf>
    <xf numFmtId="0" fontId="1" fillId="0" borderId="4" xfId="0" applyFont="1" applyBorder="1" applyAlignment="1">
      <alignment vertical="top" wrapText="1"/>
    </xf>
    <xf numFmtId="9" fontId="1" fillId="8" borderId="4" xfId="1" applyFont="1" applyFill="1" applyBorder="1" applyAlignment="1">
      <alignment horizontal="center" vertical="center"/>
    </xf>
    <xf numFmtId="0" fontId="1" fillId="0" borderId="0" xfId="0" applyFont="1" applyBorder="1" applyAlignment="1">
      <alignment vertical="center" wrapText="1"/>
    </xf>
    <xf numFmtId="0" fontId="5" fillId="2" borderId="20" xfId="0" applyFont="1" applyFill="1" applyBorder="1" applyAlignment="1">
      <alignment horizontal="center" vertical="center" wrapText="1"/>
    </xf>
    <xf numFmtId="0" fontId="1" fillId="0" borderId="61" xfId="0" applyFont="1" applyBorder="1" applyAlignment="1">
      <alignment horizontal="center" vertical="center" wrapText="1"/>
    </xf>
    <xf numFmtId="0" fontId="5" fillId="5" borderId="20" xfId="0" applyFont="1" applyFill="1" applyBorder="1" applyAlignment="1">
      <alignment horizontal="center" vertical="center" wrapText="1"/>
    </xf>
    <xf numFmtId="9" fontId="1" fillId="7" borderId="4" xfId="1" applyFont="1" applyFill="1" applyBorder="1" applyAlignment="1">
      <alignment horizontal="center" vertical="center"/>
    </xf>
    <xf numFmtId="0" fontId="7" fillId="0" borderId="0" xfId="0" applyFont="1" applyAlignment="1">
      <alignment horizontal="center" vertical="center" textRotation="90" wrapText="1"/>
    </xf>
    <xf numFmtId="0" fontId="7" fillId="0" borderId="58" xfId="0" applyFont="1" applyBorder="1" applyAlignment="1">
      <alignment horizontal="center"/>
    </xf>
    <xf numFmtId="0" fontId="7" fillId="0" borderId="59" xfId="0" applyFont="1" applyBorder="1" applyAlignment="1">
      <alignment horizontal="center"/>
    </xf>
    <xf numFmtId="0" fontId="7" fillId="0" borderId="60" xfId="0" applyFont="1" applyBorder="1" applyAlignment="1">
      <alignment horizont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0" xfId="0" applyFont="1" applyFill="1" applyBorder="1" applyAlignment="1">
      <alignment vertical="center" wrapText="1"/>
    </xf>
    <xf numFmtId="0" fontId="1" fillId="2" borderId="11" xfId="0" applyFont="1" applyFill="1" applyBorder="1" applyAlignment="1">
      <alignment horizontal="left" vertical="center" wrapText="1"/>
    </xf>
    <xf numFmtId="0" fontId="1" fillId="2" borderId="0" xfId="0" applyFont="1" applyFill="1" applyBorder="1" applyAlignment="1">
      <alignment horizontal="left" vertical="center" wrapText="1"/>
    </xf>
    <xf numFmtId="49" fontId="2" fillId="2" borderId="11" xfId="0" applyNumberFormat="1" applyFont="1" applyFill="1" applyBorder="1" applyAlignment="1">
      <alignment horizontal="left" vertical="center" wrapText="1"/>
    </xf>
    <xf numFmtId="49" fontId="2" fillId="2" borderId="0" xfId="0" applyNumberFormat="1" applyFont="1" applyFill="1" applyBorder="1" applyAlignment="1">
      <alignment horizontal="left" vertical="center" wrapText="1"/>
    </xf>
    <xf numFmtId="0" fontId="4" fillId="3" borderId="46"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40" xfId="0" applyFont="1" applyBorder="1" applyAlignment="1">
      <alignment horizontal="center" vertical="center" wrapText="1"/>
    </xf>
    <xf numFmtId="0" fontId="1" fillId="0" borderId="0" xfId="0" applyFont="1" applyBorder="1" applyAlignment="1">
      <alignment horizontal="center" wrapText="1"/>
    </xf>
    <xf numFmtId="0" fontId="1" fillId="0" borderId="39" xfId="0" applyFont="1" applyBorder="1" applyAlignment="1">
      <alignment horizontal="center" wrapText="1"/>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0" borderId="1"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2" fillId="0" borderId="1" xfId="0" applyFont="1" applyBorder="1" applyAlignment="1">
      <alignment horizontal="center"/>
    </xf>
    <xf numFmtId="0" fontId="1" fillId="0" borderId="2" xfId="0" applyFont="1" applyBorder="1" applyAlignment="1">
      <alignment horizontal="left" vertical="center" wrapText="1"/>
    </xf>
    <xf numFmtId="0" fontId="1" fillId="0" borderId="32" xfId="0" applyFont="1" applyBorder="1" applyAlignment="1">
      <alignment horizontal="left" vertical="center" wrapText="1"/>
    </xf>
    <xf numFmtId="0" fontId="1" fillId="0" borderId="3"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9" xfId="0" applyFont="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2" xfId="0" applyFont="1" applyBorder="1" applyAlignment="1">
      <alignment horizontal="center" vertical="center"/>
    </xf>
    <xf numFmtId="0" fontId="1" fillId="2" borderId="12" xfId="0" applyFont="1" applyFill="1" applyBorder="1" applyAlignment="1">
      <alignment horizontal="left" vertical="center" wrapText="1"/>
    </xf>
    <xf numFmtId="0" fontId="4" fillId="3" borderId="4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27" xfId="0" applyFont="1" applyBorder="1" applyAlignment="1">
      <alignment horizontal="left" vertical="center" wrapText="1"/>
    </xf>
    <xf numFmtId="0" fontId="1" fillId="0" borderId="36" xfId="0" applyFont="1" applyBorder="1" applyAlignment="1">
      <alignment horizontal="left" vertical="center" wrapText="1"/>
    </xf>
    <xf numFmtId="0" fontId="1" fillId="0" borderId="30" xfId="0" applyFont="1" applyBorder="1" applyAlignment="1">
      <alignment horizontal="left" vertical="center" wrapText="1"/>
    </xf>
    <xf numFmtId="0" fontId="1" fillId="0" borderId="26" xfId="0" applyFont="1" applyBorder="1" applyAlignment="1">
      <alignment horizontal="left" vertical="center" wrapText="1"/>
    </xf>
    <xf numFmtId="0" fontId="1" fillId="0" borderId="37" xfId="0" applyFont="1" applyBorder="1" applyAlignment="1">
      <alignment horizontal="left" vertical="center" wrapText="1"/>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Border="1" applyAlignment="1">
      <alignment horizontal="center" vertical="center"/>
    </xf>
    <xf numFmtId="0" fontId="2" fillId="0" borderId="0" xfId="0" applyFont="1" applyBorder="1" applyAlignment="1">
      <alignment horizontal="left" vertical="center" wrapText="1"/>
    </xf>
    <xf numFmtId="0" fontId="1" fillId="0" borderId="0" xfId="0" applyFont="1" applyBorder="1" applyAlignment="1">
      <alignment horizontal="left" vertical="center" wrapText="1"/>
    </xf>
    <xf numFmtId="0" fontId="10" fillId="2" borderId="58"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0" borderId="5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7"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2" borderId="11"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2" fillId="0" borderId="5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9" fontId="5" fillId="2" borderId="19" xfId="1" applyFont="1" applyFill="1" applyBorder="1" applyAlignment="1">
      <alignment horizontal="center" vertical="center"/>
    </xf>
    <xf numFmtId="9" fontId="5" fillId="7" borderId="19" xfId="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colors>
    <mruColors>
      <color rgb="FF52FC24"/>
      <color rgb="FFCC66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2</xdr:row>
      <xdr:rowOff>77845</xdr:rowOff>
    </xdr:from>
    <xdr:to>
      <xdr:col>1</xdr:col>
      <xdr:colOff>828675</xdr:colOff>
      <xdr:row>7</xdr:row>
      <xdr:rowOff>123824</xdr:rowOff>
    </xdr:to>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92170"/>
          <a:ext cx="1133475" cy="855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1</xdr:row>
      <xdr:rowOff>66674</xdr:rowOff>
    </xdr:from>
    <xdr:to>
      <xdr:col>1</xdr:col>
      <xdr:colOff>590550</xdr:colOff>
      <xdr:row>4</xdr:row>
      <xdr:rowOff>123824</xdr:rowOff>
    </xdr:to>
    <xdr:pic>
      <xdr:nvPicPr>
        <xdr:cNvPr id="3" name="2 Imagen">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52549"/>
          <a:ext cx="7715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1</xdr:row>
      <xdr:rowOff>66674</xdr:rowOff>
    </xdr:from>
    <xdr:to>
      <xdr:col>1</xdr:col>
      <xdr:colOff>590550</xdr:colOff>
      <xdr:row>4</xdr:row>
      <xdr:rowOff>123824</xdr:rowOff>
    </xdr:to>
    <xdr:pic>
      <xdr:nvPicPr>
        <xdr:cNvPr id="2" name="1 Imagen">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28599"/>
          <a:ext cx="7715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2</xdr:row>
      <xdr:rowOff>9525</xdr:rowOff>
    </xdr:from>
    <xdr:to>
      <xdr:col>1</xdr:col>
      <xdr:colOff>561975</xdr:colOff>
      <xdr:row>4</xdr:row>
      <xdr:rowOff>123824</xdr:rowOff>
    </xdr:to>
    <xdr:pic>
      <xdr:nvPicPr>
        <xdr:cNvPr id="3" name="2 Imagen">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323850"/>
          <a:ext cx="771525" cy="466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1</xdr:row>
      <xdr:rowOff>123824</xdr:rowOff>
    </xdr:from>
    <xdr:to>
      <xdr:col>1</xdr:col>
      <xdr:colOff>590550</xdr:colOff>
      <xdr:row>5</xdr:row>
      <xdr:rowOff>28574</xdr:rowOff>
    </xdr:to>
    <xdr:pic>
      <xdr:nvPicPr>
        <xdr:cNvPr id="2" name="1 Imagen">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85749"/>
          <a:ext cx="7715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1</xdr:row>
      <xdr:rowOff>66674</xdr:rowOff>
    </xdr:from>
    <xdr:to>
      <xdr:col>1</xdr:col>
      <xdr:colOff>590550</xdr:colOff>
      <xdr:row>4</xdr:row>
      <xdr:rowOff>123824</xdr:rowOff>
    </xdr:to>
    <xdr:pic>
      <xdr:nvPicPr>
        <xdr:cNvPr id="2" name="1 Image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28599"/>
          <a:ext cx="7715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190500</xdr:colOff>
      <xdr:row>1</xdr:row>
      <xdr:rowOff>66674</xdr:rowOff>
    </xdr:from>
    <xdr:to>
      <xdr:col>1</xdr:col>
      <xdr:colOff>590550</xdr:colOff>
      <xdr:row>4</xdr:row>
      <xdr:rowOff>123824</xdr:rowOff>
    </xdr:to>
    <xdr:pic>
      <xdr:nvPicPr>
        <xdr:cNvPr id="2" name="1 Image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28599"/>
          <a:ext cx="7715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190500</xdr:colOff>
      <xdr:row>1</xdr:row>
      <xdr:rowOff>66674</xdr:rowOff>
    </xdr:from>
    <xdr:to>
      <xdr:col>1</xdr:col>
      <xdr:colOff>590550</xdr:colOff>
      <xdr:row>4</xdr:row>
      <xdr:rowOff>123824</xdr:rowOff>
    </xdr:to>
    <xdr:pic>
      <xdr:nvPicPr>
        <xdr:cNvPr id="2" name="1 Imagen">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28599"/>
          <a:ext cx="77152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8"/>
  <sheetViews>
    <sheetView workbookViewId="0">
      <selection activeCell="E3" sqref="E3"/>
    </sheetView>
  </sheetViews>
  <sheetFormatPr baseColWidth="10" defaultRowHeight="15" x14ac:dyDescent="0.25"/>
  <cols>
    <col min="1" max="1" width="5.28515625" customWidth="1"/>
    <col min="2" max="2" width="17" customWidth="1"/>
    <col min="3" max="3" width="3.5703125" customWidth="1"/>
    <col min="4" max="8" width="17" customWidth="1"/>
  </cols>
  <sheetData>
    <row r="2" spans="1:8" s="118" customFormat="1" x14ac:dyDescent="0.25">
      <c r="D2" s="132" t="s">
        <v>206</v>
      </c>
      <c r="E2" s="132" t="s">
        <v>207</v>
      </c>
      <c r="F2" s="132" t="s">
        <v>208</v>
      </c>
      <c r="G2" s="132" t="s">
        <v>209</v>
      </c>
      <c r="H2" s="132" t="s">
        <v>210</v>
      </c>
    </row>
    <row r="3" spans="1:8" ht="15.75" thickBot="1" x14ac:dyDescent="0.3">
      <c r="D3" s="132">
        <v>1</v>
      </c>
      <c r="E3" s="132">
        <v>2</v>
      </c>
      <c r="F3" s="132">
        <v>3</v>
      </c>
      <c r="G3" s="132">
        <v>4</v>
      </c>
      <c r="H3" s="132">
        <v>5</v>
      </c>
    </row>
    <row r="4" spans="1:8" ht="21.75" customHeight="1" x14ac:dyDescent="0.25">
      <c r="A4" s="234" t="s">
        <v>205</v>
      </c>
      <c r="B4" s="141" t="s">
        <v>200</v>
      </c>
      <c r="C4" s="140">
        <v>5</v>
      </c>
      <c r="D4" s="142">
        <f>4*C4</f>
        <v>20</v>
      </c>
      <c r="E4" s="143">
        <f>8*C4</f>
        <v>40</v>
      </c>
      <c r="F4" s="144">
        <f>12*C4</f>
        <v>60</v>
      </c>
      <c r="G4" s="144">
        <f>16*C4</f>
        <v>80</v>
      </c>
      <c r="H4" s="145">
        <f>20*C4</f>
        <v>100</v>
      </c>
    </row>
    <row r="5" spans="1:8" ht="21.75" customHeight="1" x14ac:dyDescent="0.25">
      <c r="A5" s="234"/>
      <c r="B5" s="141" t="s">
        <v>201</v>
      </c>
      <c r="C5" s="140">
        <v>4</v>
      </c>
      <c r="D5" s="125">
        <f>4*C5</f>
        <v>16</v>
      </c>
      <c r="E5" s="121">
        <f>8*C5</f>
        <v>32</v>
      </c>
      <c r="F5" s="121">
        <f>12*C5</f>
        <v>48</v>
      </c>
      <c r="G5" s="139">
        <f>16*C5</f>
        <v>64</v>
      </c>
      <c r="H5" s="146">
        <f>20*C5</f>
        <v>80</v>
      </c>
    </row>
    <row r="6" spans="1:8" ht="21.75" customHeight="1" x14ac:dyDescent="0.25">
      <c r="A6" s="234"/>
      <c r="B6" s="141" t="s">
        <v>202</v>
      </c>
      <c r="C6" s="140">
        <v>3</v>
      </c>
      <c r="D6" s="125">
        <f>4*C6</f>
        <v>12</v>
      </c>
      <c r="E6" s="120">
        <f>8*C6</f>
        <v>24</v>
      </c>
      <c r="F6" s="121">
        <f>12*C6</f>
        <v>36</v>
      </c>
      <c r="G6" s="121">
        <f>16*C6</f>
        <v>48</v>
      </c>
      <c r="H6" s="146">
        <f>20*C6</f>
        <v>60</v>
      </c>
    </row>
    <row r="7" spans="1:8" ht="21.75" customHeight="1" x14ac:dyDescent="0.25">
      <c r="A7" s="234"/>
      <c r="B7" s="141" t="s">
        <v>203</v>
      </c>
      <c r="C7" s="140">
        <v>2</v>
      </c>
      <c r="D7" s="124">
        <f>4*C7</f>
        <v>8</v>
      </c>
      <c r="E7" s="120">
        <f>8*C7</f>
        <v>16</v>
      </c>
      <c r="F7" s="120">
        <f>12*C7</f>
        <v>24</v>
      </c>
      <c r="G7" s="121">
        <f>16*C7</f>
        <v>32</v>
      </c>
      <c r="H7" s="133">
        <f>20*C7</f>
        <v>40</v>
      </c>
    </row>
    <row r="8" spans="1:8" ht="21.75" customHeight="1" thickBot="1" x14ac:dyDescent="0.3">
      <c r="A8" s="234"/>
      <c r="B8" s="141" t="s">
        <v>204</v>
      </c>
      <c r="C8" s="140">
        <v>1</v>
      </c>
      <c r="D8" s="147">
        <f>4*C8</f>
        <v>4</v>
      </c>
      <c r="E8" s="148">
        <f>8*C8</f>
        <v>8</v>
      </c>
      <c r="F8" s="149">
        <f>12*C8</f>
        <v>12</v>
      </c>
      <c r="G8" s="149">
        <f>16*C8</f>
        <v>16</v>
      </c>
      <c r="H8" s="150">
        <f>20*C8</f>
        <v>20</v>
      </c>
    </row>
    <row r="11" spans="1:8" ht="15.75" thickBot="1" x14ac:dyDescent="0.3"/>
    <row r="12" spans="1:8" ht="15.75" thickBot="1" x14ac:dyDescent="0.3">
      <c r="D12" s="235" t="s">
        <v>217</v>
      </c>
      <c r="E12" s="236"/>
      <c r="F12" s="236"/>
      <c r="G12" s="237"/>
    </row>
    <row r="13" spans="1:8" ht="15.75" thickBot="1" x14ac:dyDescent="0.3">
      <c r="D13" s="129" t="s">
        <v>2</v>
      </c>
      <c r="E13" s="130" t="s">
        <v>3</v>
      </c>
      <c r="F13" s="131" t="s">
        <v>31</v>
      </c>
      <c r="G13" s="135" t="s">
        <v>218</v>
      </c>
    </row>
    <row r="14" spans="1:8" x14ac:dyDescent="0.25">
      <c r="D14" s="123" t="s">
        <v>26</v>
      </c>
      <c r="E14" s="122" t="s">
        <v>28</v>
      </c>
      <c r="F14" s="122" t="s">
        <v>213</v>
      </c>
      <c r="G14" s="137" t="s">
        <v>219</v>
      </c>
    </row>
    <row r="15" spans="1:8" x14ac:dyDescent="0.25">
      <c r="D15" s="124" t="s">
        <v>211</v>
      </c>
      <c r="E15" s="119" t="s">
        <v>29</v>
      </c>
      <c r="F15" s="119" t="s">
        <v>214</v>
      </c>
      <c r="G15" s="138" t="s">
        <v>220</v>
      </c>
    </row>
    <row r="16" spans="1:8" x14ac:dyDescent="0.25">
      <c r="D16" s="125" t="s">
        <v>27</v>
      </c>
      <c r="E16" s="120" t="s">
        <v>22</v>
      </c>
      <c r="F16" s="120" t="s">
        <v>215</v>
      </c>
      <c r="G16" s="136" t="s">
        <v>221</v>
      </c>
    </row>
    <row r="17" spans="4:7" x14ac:dyDescent="0.25">
      <c r="D17" s="126" t="s">
        <v>25</v>
      </c>
      <c r="E17" s="121" t="s">
        <v>30</v>
      </c>
      <c r="F17" s="121" t="s">
        <v>70</v>
      </c>
      <c r="G17" s="133" t="s">
        <v>222</v>
      </c>
    </row>
    <row r="18" spans="4:7" ht="15.75" thickBot="1" x14ac:dyDescent="0.3">
      <c r="D18" s="127" t="s">
        <v>212</v>
      </c>
      <c r="E18" s="128" t="s">
        <v>138</v>
      </c>
      <c r="F18" s="128" t="s">
        <v>216</v>
      </c>
      <c r="G18" s="134" t="s">
        <v>223</v>
      </c>
    </row>
  </sheetData>
  <mergeCells count="2">
    <mergeCell ref="A4:A8"/>
    <mergeCell ref="D12:G1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2"/>
  <sheetViews>
    <sheetView tabSelected="1" topLeftCell="A4" zoomScale="120" zoomScaleNormal="120" workbookViewId="0">
      <selection activeCell="C11" sqref="C11"/>
    </sheetView>
  </sheetViews>
  <sheetFormatPr baseColWidth="10" defaultRowHeight="12" x14ac:dyDescent="0.2"/>
  <cols>
    <col min="1" max="1" width="5.5703125" style="2" customWidth="1"/>
    <col min="2" max="2" width="16.42578125" style="2" customWidth="1"/>
    <col min="3" max="3" width="17.5703125" style="2" customWidth="1"/>
    <col min="4" max="4" width="12.42578125" style="2" customWidth="1"/>
    <col min="5" max="5" width="14.85546875" style="2" customWidth="1"/>
    <col min="6" max="6" width="12.7109375" style="2" customWidth="1"/>
    <col min="7" max="7" width="10.28515625" style="2" customWidth="1"/>
    <col min="8" max="8" width="11.7109375" style="2" customWidth="1"/>
    <col min="9" max="9" width="14.85546875" style="2" customWidth="1"/>
    <col min="10" max="10" width="18.42578125" style="2" customWidth="1"/>
    <col min="11" max="11" width="13.28515625" style="2" customWidth="1"/>
    <col min="12" max="12" width="11.42578125" style="2"/>
    <col min="13" max="13" width="13.42578125" style="2" customWidth="1"/>
    <col min="14" max="14" width="11.42578125" style="2"/>
    <col min="15" max="15" width="23.42578125" style="2" customWidth="1"/>
    <col min="16" max="16384" width="11.42578125" style="2"/>
  </cols>
  <sheetData>
    <row r="1" spans="1:15" ht="12.75" thickBot="1" x14ac:dyDescent="0.25"/>
    <row r="2" spans="1:15" ht="12" customHeight="1" x14ac:dyDescent="0.2">
      <c r="A2" s="238" t="s">
        <v>251</v>
      </c>
      <c r="B2" s="239"/>
      <c r="C2" s="239"/>
      <c r="D2" s="239"/>
      <c r="E2" s="239"/>
      <c r="F2" s="239"/>
      <c r="G2" s="239"/>
      <c r="H2" s="239"/>
      <c r="I2" s="239"/>
      <c r="J2" s="239"/>
      <c r="K2" s="239"/>
      <c r="L2" s="239"/>
      <c r="M2" s="239"/>
      <c r="N2" s="93"/>
      <c r="O2" s="94"/>
    </row>
    <row r="3" spans="1:15" ht="12" customHeight="1" x14ac:dyDescent="0.2">
      <c r="A3" s="16"/>
      <c r="B3" s="15"/>
      <c r="C3" s="15"/>
      <c r="D3" s="15"/>
      <c r="E3" s="15"/>
      <c r="F3" s="15"/>
      <c r="G3" s="15"/>
      <c r="H3" s="15"/>
      <c r="I3" s="15"/>
      <c r="J3" s="15"/>
      <c r="K3" s="15"/>
      <c r="L3" s="15"/>
      <c r="M3" s="15"/>
      <c r="N3" s="1"/>
      <c r="O3" s="54"/>
    </row>
    <row r="4" spans="1:15" ht="12" customHeight="1" x14ac:dyDescent="0.2">
      <c r="A4" s="16"/>
      <c r="B4" s="15"/>
      <c r="C4" s="15"/>
      <c r="D4" s="15"/>
      <c r="E4" s="15"/>
      <c r="F4" s="15"/>
      <c r="G4" s="15"/>
      <c r="H4" s="15"/>
      <c r="I4" s="15"/>
      <c r="J4" s="15"/>
      <c r="K4" s="15"/>
      <c r="L4" s="15"/>
      <c r="M4" s="15"/>
      <c r="N4" s="1"/>
      <c r="O4" s="54"/>
    </row>
    <row r="5" spans="1:15" ht="12" customHeight="1" x14ac:dyDescent="0.2">
      <c r="A5" s="16"/>
      <c r="B5" s="15"/>
      <c r="C5" s="15"/>
      <c r="D5" s="15"/>
      <c r="E5" s="15"/>
      <c r="F5" s="15"/>
      <c r="G5" s="15"/>
      <c r="H5" s="15"/>
      <c r="I5" s="15"/>
      <c r="J5" s="15"/>
      <c r="K5" s="15"/>
      <c r="L5" s="15"/>
      <c r="M5" s="15"/>
      <c r="N5" s="1"/>
      <c r="O5" s="54"/>
    </row>
    <row r="6" spans="1:15" ht="12" customHeight="1" x14ac:dyDescent="0.2">
      <c r="A6" s="16"/>
      <c r="B6" s="15"/>
      <c r="C6" s="15"/>
      <c r="D6" s="15"/>
      <c r="E6" s="15"/>
      <c r="F6" s="15"/>
      <c r="G6" s="15"/>
      <c r="H6" s="15"/>
      <c r="I6" s="15"/>
      <c r="J6" s="15"/>
      <c r="K6" s="15"/>
      <c r="L6" s="15"/>
      <c r="M6" s="15"/>
      <c r="N6" s="1"/>
      <c r="O6" s="54"/>
    </row>
    <row r="7" spans="1:15" ht="15.75" customHeight="1" x14ac:dyDescent="0.2">
      <c r="A7" s="18"/>
      <c r="B7" s="5"/>
      <c r="C7" s="3"/>
      <c r="D7" s="3"/>
      <c r="E7" s="3"/>
      <c r="F7" s="3"/>
      <c r="G7" s="3"/>
      <c r="H7" s="3"/>
      <c r="I7" s="4"/>
      <c r="J7" s="4"/>
      <c r="K7" s="4"/>
      <c r="L7" s="4"/>
      <c r="M7" s="4"/>
      <c r="N7" s="260"/>
      <c r="O7" s="54"/>
    </row>
    <row r="8" spans="1:15" ht="15" customHeight="1" x14ac:dyDescent="0.2">
      <c r="A8" s="20"/>
      <c r="B8" s="4"/>
      <c r="C8" s="4"/>
      <c r="D8" s="4"/>
      <c r="E8" s="4"/>
      <c r="F8" s="4"/>
      <c r="G8" s="4"/>
      <c r="H8" s="4"/>
      <c r="I8" s="4"/>
      <c r="J8" s="4"/>
      <c r="K8" s="4"/>
      <c r="L8" s="4"/>
      <c r="M8" s="4"/>
      <c r="N8" s="260"/>
      <c r="O8" s="54"/>
    </row>
    <row r="9" spans="1:15" ht="15" customHeight="1" x14ac:dyDescent="0.2">
      <c r="A9" s="240" t="s">
        <v>149</v>
      </c>
      <c r="B9" s="241"/>
      <c r="C9" s="241"/>
      <c r="D9" s="241"/>
      <c r="E9" s="241"/>
      <c r="F9" s="241"/>
      <c r="G9" s="241"/>
      <c r="H9" s="241"/>
      <c r="I9" s="4"/>
      <c r="J9" s="4"/>
      <c r="K9" s="4"/>
      <c r="L9" s="4"/>
      <c r="M9" s="4"/>
      <c r="N9" s="260"/>
      <c r="O9" s="54"/>
    </row>
    <row r="10" spans="1:15" ht="30" customHeight="1" x14ac:dyDescent="0.2">
      <c r="A10" s="242" t="s">
        <v>61</v>
      </c>
      <c r="B10" s="243"/>
      <c r="C10" s="243"/>
      <c r="D10" s="243"/>
      <c r="E10" s="243"/>
      <c r="F10" s="243"/>
      <c r="G10" s="243"/>
      <c r="H10" s="243"/>
      <c r="I10" s="243"/>
      <c r="J10" s="243"/>
      <c r="K10" s="243"/>
      <c r="L10" s="243"/>
      <c r="M10" s="243"/>
      <c r="N10" s="260"/>
      <c r="O10" s="54"/>
    </row>
    <row r="11" spans="1:15" ht="17.25" customHeight="1" x14ac:dyDescent="0.2">
      <c r="A11" s="244" t="s">
        <v>24</v>
      </c>
      <c r="B11" s="245"/>
      <c r="C11" s="10" t="s">
        <v>252</v>
      </c>
      <c r="D11" s="10"/>
      <c r="E11" s="85"/>
      <c r="F11" s="85"/>
      <c r="G11" s="85"/>
      <c r="H11" s="85"/>
      <c r="I11" s="85"/>
      <c r="J11" s="85"/>
      <c r="K11" s="85"/>
      <c r="L11" s="85"/>
      <c r="M11" s="85"/>
      <c r="N11" s="260"/>
      <c r="O11" s="54"/>
    </row>
    <row r="12" spans="1:15" ht="15.75" customHeight="1" thickBot="1" x14ac:dyDescent="0.25">
      <c r="A12" s="58"/>
      <c r="B12" s="59"/>
      <c r="C12" s="59"/>
      <c r="D12" s="59"/>
      <c r="E12" s="59"/>
      <c r="F12" s="59"/>
      <c r="G12" s="59"/>
      <c r="H12" s="59"/>
      <c r="I12" s="59"/>
      <c r="J12" s="59"/>
      <c r="K12" s="59"/>
      <c r="L12" s="59"/>
      <c r="M12" s="59"/>
      <c r="N12" s="261"/>
      <c r="O12" s="57"/>
    </row>
    <row r="13" spans="1:15" ht="60" customHeight="1" x14ac:dyDescent="0.2">
      <c r="A13" s="246" t="s">
        <v>4</v>
      </c>
      <c r="B13" s="247"/>
      <c r="C13" s="248"/>
      <c r="D13" s="249" t="s">
        <v>6</v>
      </c>
      <c r="E13" s="247"/>
      <c r="F13" s="247"/>
      <c r="G13" s="248"/>
      <c r="H13" s="249" t="s">
        <v>7</v>
      </c>
      <c r="I13" s="248"/>
      <c r="J13" s="249" t="s">
        <v>8</v>
      </c>
      <c r="K13" s="247"/>
      <c r="L13" s="248"/>
      <c r="M13" s="250" t="s">
        <v>13</v>
      </c>
      <c r="N13" s="258" t="s">
        <v>230</v>
      </c>
      <c r="O13" s="262" t="s">
        <v>194</v>
      </c>
    </row>
    <row r="14" spans="1:15" ht="15" customHeight="1" x14ac:dyDescent="0.2">
      <c r="A14" s="252" t="s">
        <v>0</v>
      </c>
      <c r="B14" s="254" t="s">
        <v>5</v>
      </c>
      <c r="C14" s="254"/>
      <c r="D14" s="254" t="s">
        <v>1</v>
      </c>
      <c r="E14" s="254"/>
      <c r="F14" s="256" t="s">
        <v>17</v>
      </c>
      <c r="G14" s="256" t="s">
        <v>225</v>
      </c>
      <c r="H14" s="256" t="s">
        <v>16</v>
      </c>
      <c r="I14" s="256" t="s">
        <v>9</v>
      </c>
      <c r="J14" s="256" t="s">
        <v>10</v>
      </c>
      <c r="K14" s="256" t="s">
        <v>11</v>
      </c>
      <c r="L14" s="256" t="s">
        <v>12</v>
      </c>
      <c r="M14" s="250"/>
      <c r="N14" s="258"/>
      <c r="O14" s="262"/>
    </row>
    <row r="15" spans="1:15" ht="21.75" customHeight="1" thickBot="1" x14ac:dyDescent="0.25">
      <c r="A15" s="253"/>
      <c r="B15" s="255"/>
      <c r="C15" s="255"/>
      <c r="D15" s="88" t="s">
        <v>19</v>
      </c>
      <c r="E15" s="88" t="s">
        <v>18</v>
      </c>
      <c r="F15" s="257"/>
      <c r="G15" s="257"/>
      <c r="H15" s="257"/>
      <c r="I15" s="257"/>
      <c r="J15" s="257"/>
      <c r="K15" s="257"/>
      <c r="L15" s="257"/>
      <c r="M15" s="251"/>
      <c r="N15" s="259"/>
      <c r="O15" s="263"/>
    </row>
    <row r="16" spans="1:15" ht="82.5" customHeight="1" x14ac:dyDescent="0.2">
      <c r="A16" s="50">
        <v>1</v>
      </c>
      <c r="B16" s="264" t="s">
        <v>62</v>
      </c>
      <c r="C16" s="265"/>
      <c r="D16" s="46" t="s">
        <v>63</v>
      </c>
      <c r="E16" s="81" t="s">
        <v>30</v>
      </c>
      <c r="F16" s="49" t="s">
        <v>64</v>
      </c>
      <c r="G16" s="61" t="s">
        <v>216</v>
      </c>
      <c r="H16" s="7" t="s">
        <v>23</v>
      </c>
      <c r="I16" s="82" t="s">
        <v>59</v>
      </c>
      <c r="J16" s="82" t="s">
        <v>139</v>
      </c>
      <c r="K16" s="82" t="s">
        <v>52</v>
      </c>
      <c r="L16" s="82" t="s">
        <v>67</v>
      </c>
      <c r="M16" s="98" t="s">
        <v>58</v>
      </c>
      <c r="N16" s="158">
        <v>0.5</v>
      </c>
      <c r="O16" s="95" t="s">
        <v>226</v>
      </c>
    </row>
    <row r="17" spans="1:26" ht="89.25" customHeight="1" x14ac:dyDescent="0.2">
      <c r="A17" s="50">
        <v>2</v>
      </c>
      <c r="B17" s="264" t="s">
        <v>50</v>
      </c>
      <c r="C17" s="265"/>
      <c r="D17" s="81" t="s">
        <v>25</v>
      </c>
      <c r="E17" s="81" t="s">
        <v>30</v>
      </c>
      <c r="F17" s="48" t="s">
        <v>51</v>
      </c>
      <c r="G17" s="65" t="s">
        <v>224</v>
      </c>
      <c r="H17" s="7" t="s">
        <v>23</v>
      </c>
      <c r="I17" s="26" t="s">
        <v>59</v>
      </c>
      <c r="J17" s="26" t="s">
        <v>140</v>
      </c>
      <c r="K17" s="26" t="s">
        <v>52</v>
      </c>
      <c r="L17" s="26" t="s">
        <v>53</v>
      </c>
      <c r="M17" s="31" t="s">
        <v>56</v>
      </c>
      <c r="N17" s="159">
        <v>1</v>
      </c>
      <c r="O17" s="96" t="s">
        <v>195</v>
      </c>
    </row>
    <row r="18" spans="1:26" ht="92.25" customHeight="1" x14ac:dyDescent="0.2">
      <c r="A18" s="50">
        <v>3</v>
      </c>
      <c r="B18" s="267" t="s">
        <v>141</v>
      </c>
      <c r="C18" s="268"/>
      <c r="D18" s="81" t="s">
        <v>25</v>
      </c>
      <c r="E18" s="21" t="s">
        <v>22</v>
      </c>
      <c r="F18" s="7" t="s">
        <v>142</v>
      </c>
      <c r="G18" s="65" t="s">
        <v>70</v>
      </c>
      <c r="H18" s="7" t="s">
        <v>23</v>
      </c>
      <c r="I18" s="26" t="s">
        <v>59</v>
      </c>
      <c r="J18" s="26" t="s">
        <v>143</v>
      </c>
      <c r="K18" s="26" t="s">
        <v>144</v>
      </c>
      <c r="L18" s="26" t="s">
        <v>55</v>
      </c>
      <c r="M18" s="31" t="s">
        <v>145</v>
      </c>
      <c r="N18" s="160">
        <v>0.1</v>
      </c>
      <c r="O18" s="96" t="s">
        <v>227</v>
      </c>
    </row>
    <row r="19" spans="1:26" ht="110.25" customHeight="1" thickBot="1" x14ac:dyDescent="0.25">
      <c r="A19" s="99">
        <v>4</v>
      </c>
      <c r="B19" s="269" t="s">
        <v>146</v>
      </c>
      <c r="C19" s="270"/>
      <c r="D19" s="81" t="s">
        <v>25</v>
      </c>
      <c r="E19" s="100" t="s">
        <v>22</v>
      </c>
      <c r="F19" s="101" t="s">
        <v>40</v>
      </c>
      <c r="G19" s="102" t="s">
        <v>70</v>
      </c>
      <c r="H19" s="103" t="s">
        <v>23</v>
      </c>
      <c r="I19" s="104" t="s">
        <v>59</v>
      </c>
      <c r="J19" s="104" t="s">
        <v>147</v>
      </c>
      <c r="K19" s="104" t="s">
        <v>57</v>
      </c>
      <c r="L19" s="104" t="s">
        <v>60</v>
      </c>
      <c r="M19" s="105" t="s">
        <v>58</v>
      </c>
      <c r="N19" s="161">
        <v>0.1</v>
      </c>
      <c r="O19" s="97" t="s">
        <v>228</v>
      </c>
      <c r="P19" s="1"/>
      <c r="Q19" s="1"/>
      <c r="R19" s="1"/>
      <c r="S19" s="1"/>
      <c r="T19" s="1"/>
      <c r="U19" s="1"/>
      <c r="V19" s="1"/>
      <c r="W19" s="1"/>
      <c r="X19" s="1"/>
      <c r="Y19" s="1"/>
      <c r="Z19" s="1"/>
    </row>
    <row r="20" spans="1:26" ht="15.75" customHeight="1" x14ac:dyDescent="0.2">
      <c r="A20" s="53"/>
      <c r="B20" s="1"/>
      <c r="C20" s="1"/>
      <c r="D20" s="1"/>
      <c r="E20" s="1"/>
      <c r="F20" s="1"/>
      <c r="G20" s="1"/>
      <c r="H20" s="1"/>
      <c r="I20" s="1"/>
      <c r="J20" s="1"/>
      <c r="K20" s="1"/>
      <c r="L20" s="1"/>
      <c r="M20" s="1"/>
      <c r="N20" s="1"/>
    </row>
    <row r="21" spans="1:26" x14ac:dyDescent="0.2">
      <c r="A21" s="53"/>
      <c r="B21" s="27" t="s">
        <v>38</v>
      </c>
      <c r="C21" s="1"/>
      <c r="D21" s="1"/>
      <c r="E21" s="1"/>
      <c r="F21" s="1"/>
      <c r="G21" s="1"/>
      <c r="H21" s="27" t="s">
        <v>136</v>
      </c>
      <c r="I21" s="1"/>
      <c r="J21" s="1"/>
      <c r="K21" s="1"/>
      <c r="L21" s="1"/>
      <c r="M21" s="1"/>
      <c r="N21" s="1"/>
    </row>
    <row r="22" spans="1:26" x14ac:dyDescent="0.2">
      <c r="A22" s="53"/>
      <c r="B22" s="1"/>
      <c r="C22" s="1"/>
      <c r="D22" s="1"/>
      <c r="E22" s="1"/>
      <c r="F22" s="1"/>
      <c r="G22" s="1"/>
      <c r="H22" s="1"/>
      <c r="I22" s="1"/>
      <c r="J22" s="1"/>
      <c r="K22" s="1"/>
      <c r="L22" s="1"/>
      <c r="M22" s="1"/>
      <c r="N22" s="1"/>
    </row>
    <row r="23" spans="1:26" ht="12" customHeight="1" x14ac:dyDescent="0.2">
      <c r="A23" s="53"/>
      <c r="B23" s="271" t="s">
        <v>137</v>
      </c>
      <c r="C23" s="271"/>
      <c r="D23" s="271"/>
      <c r="E23" s="271"/>
      <c r="N23" s="1"/>
    </row>
    <row r="24" spans="1:26" ht="15" x14ac:dyDescent="0.25">
      <c r="A24" s="53"/>
      <c r="B24" s="22" t="s">
        <v>2</v>
      </c>
      <c r="C24" s="22" t="s">
        <v>3</v>
      </c>
      <c r="D24" s="157" t="s">
        <v>31</v>
      </c>
      <c r="E24" s="156" t="s">
        <v>218</v>
      </c>
      <c r="N24" s="1"/>
    </row>
    <row r="25" spans="1:26" x14ac:dyDescent="0.2">
      <c r="A25" s="53"/>
      <c r="B25" s="23" t="s">
        <v>26</v>
      </c>
      <c r="C25" s="23" t="s">
        <v>28</v>
      </c>
      <c r="D25" s="23" t="s">
        <v>213</v>
      </c>
      <c r="E25" s="155" t="s">
        <v>219</v>
      </c>
      <c r="F25" s="1"/>
      <c r="G25" s="1"/>
      <c r="H25" s="1"/>
      <c r="I25" s="28"/>
      <c r="J25" s="1"/>
      <c r="K25" s="1"/>
      <c r="L25" s="1"/>
      <c r="M25" s="1"/>
      <c r="N25" s="1"/>
    </row>
    <row r="26" spans="1:26" x14ac:dyDescent="0.2">
      <c r="A26" s="53"/>
      <c r="B26" s="24" t="s">
        <v>211</v>
      </c>
      <c r="C26" s="24" t="s">
        <v>29</v>
      </c>
      <c r="D26" s="24" t="s">
        <v>214</v>
      </c>
      <c r="E26" s="151" t="s">
        <v>220</v>
      </c>
      <c r="F26" s="1"/>
      <c r="G26" s="1"/>
      <c r="H26" s="1"/>
      <c r="I26" s="28"/>
      <c r="J26" s="1"/>
      <c r="K26" s="1"/>
      <c r="L26" s="1"/>
      <c r="M26" s="1"/>
      <c r="N26" s="1"/>
    </row>
    <row r="27" spans="1:26" x14ac:dyDescent="0.2">
      <c r="A27" s="53"/>
      <c r="B27" s="25" t="s">
        <v>63</v>
      </c>
      <c r="C27" s="25" t="s">
        <v>22</v>
      </c>
      <c r="D27" s="25" t="s">
        <v>215</v>
      </c>
      <c r="E27" s="152" t="s">
        <v>221</v>
      </c>
      <c r="F27" s="1"/>
      <c r="G27" s="1"/>
      <c r="H27" s="1"/>
      <c r="I27" s="28"/>
      <c r="J27" s="1"/>
      <c r="K27" s="1"/>
      <c r="L27" s="1"/>
      <c r="M27" s="1"/>
      <c r="N27" s="1"/>
    </row>
    <row r="28" spans="1:26" x14ac:dyDescent="0.2">
      <c r="A28" s="53"/>
      <c r="B28" s="64" t="s">
        <v>25</v>
      </c>
      <c r="C28" s="64" t="s">
        <v>30</v>
      </c>
      <c r="D28" s="64" t="s">
        <v>224</v>
      </c>
      <c r="E28" s="153" t="s">
        <v>222</v>
      </c>
      <c r="F28" s="1"/>
      <c r="G28" s="1"/>
      <c r="H28" s="1"/>
      <c r="I28" s="28"/>
      <c r="J28" s="1"/>
      <c r="K28" s="1"/>
      <c r="L28" s="1"/>
      <c r="M28" s="1"/>
      <c r="N28" s="1"/>
    </row>
    <row r="29" spans="1:26" ht="12.75" thickBot="1" x14ac:dyDescent="0.25">
      <c r="A29" s="53"/>
      <c r="B29" s="83" t="s">
        <v>212</v>
      </c>
      <c r="C29" s="83" t="s">
        <v>138</v>
      </c>
      <c r="D29" s="83" t="s">
        <v>216</v>
      </c>
      <c r="E29" s="154" t="s">
        <v>223</v>
      </c>
      <c r="F29" s="1"/>
      <c r="G29" s="1"/>
      <c r="H29" s="1"/>
      <c r="I29" s="1"/>
      <c r="J29" s="1"/>
      <c r="K29" s="1"/>
      <c r="L29" s="1"/>
      <c r="M29" s="1"/>
      <c r="N29" s="1"/>
    </row>
    <row r="30" spans="1:26" s="1" customFormat="1" x14ac:dyDescent="0.2"/>
    <row r="31" spans="1:26" x14ac:dyDescent="0.2">
      <c r="B31" s="266" t="s">
        <v>148</v>
      </c>
      <c r="C31" s="266"/>
      <c r="D31" s="266"/>
      <c r="E31" s="266"/>
      <c r="F31" s="266"/>
      <c r="G31" s="266"/>
      <c r="H31" s="266"/>
      <c r="I31" s="266"/>
      <c r="J31" s="1"/>
    </row>
    <row r="32" spans="1:26" x14ac:dyDescent="0.2">
      <c r="B32" s="266"/>
      <c r="C32" s="266"/>
      <c r="D32" s="266"/>
      <c r="E32" s="266"/>
      <c r="F32" s="266"/>
      <c r="G32" s="266"/>
      <c r="H32" s="266"/>
      <c r="I32" s="266"/>
      <c r="J32" s="1"/>
    </row>
  </sheetData>
  <autoFilter ref="D15:E19" xr:uid="{00000000-0009-0000-0000-000001000000}"/>
  <mergeCells count="28">
    <mergeCell ref="N13:N15"/>
    <mergeCell ref="N7:N12"/>
    <mergeCell ref="O13:O15"/>
    <mergeCell ref="B16:C16"/>
    <mergeCell ref="B31:I32"/>
    <mergeCell ref="J14:J15"/>
    <mergeCell ref="K14:K15"/>
    <mergeCell ref="L14:L15"/>
    <mergeCell ref="B17:C17"/>
    <mergeCell ref="B18:C18"/>
    <mergeCell ref="B19:C19"/>
    <mergeCell ref="B23:E23"/>
    <mergeCell ref="A2:M2"/>
    <mergeCell ref="A9:H9"/>
    <mergeCell ref="A10:M10"/>
    <mergeCell ref="A11:B11"/>
    <mergeCell ref="A13:C13"/>
    <mergeCell ref="D13:G13"/>
    <mergeCell ref="H13:I13"/>
    <mergeCell ref="J13:L13"/>
    <mergeCell ref="M13:M15"/>
    <mergeCell ref="A14:A15"/>
    <mergeCell ref="B14:C15"/>
    <mergeCell ref="D14:E14"/>
    <mergeCell ref="F14:F15"/>
    <mergeCell ref="G14:G15"/>
    <mergeCell ref="H14:H15"/>
    <mergeCell ref="I14:I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Z32"/>
  <sheetViews>
    <sheetView topLeftCell="H17" zoomScale="110" zoomScaleNormal="110" workbookViewId="0">
      <selection activeCell="O19" sqref="O19"/>
    </sheetView>
  </sheetViews>
  <sheetFormatPr baseColWidth="10" defaultRowHeight="12" x14ac:dyDescent="0.2"/>
  <cols>
    <col min="1" max="1" width="5.5703125" style="2" customWidth="1"/>
    <col min="2" max="2" width="16.42578125" style="2" customWidth="1"/>
    <col min="3" max="3" width="17.5703125" style="2" customWidth="1"/>
    <col min="4" max="4" width="12.42578125" style="2" customWidth="1"/>
    <col min="5" max="5" width="14.85546875" style="2" customWidth="1"/>
    <col min="6" max="6" width="12.7109375" style="2" customWidth="1"/>
    <col min="7" max="7" width="10.28515625" style="2" customWidth="1"/>
    <col min="8" max="8" width="11.7109375" style="2" customWidth="1"/>
    <col min="9" max="9" width="14.85546875" style="2" customWidth="1"/>
    <col min="10" max="10" width="20" style="2" customWidth="1"/>
    <col min="11" max="11" width="13.28515625" style="2" customWidth="1"/>
    <col min="12" max="12" width="11.42578125" style="2"/>
    <col min="13" max="13" width="13.42578125" style="2" customWidth="1"/>
    <col min="14" max="14" width="18" style="2" customWidth="1"/>
    <col min="15" max="15" width="26.7109375" style="2" customWidth="1"/>
    <col min="16" max="16384" width="11.42578125" style="2"/>
  </cols>
  <sheetData>
    <row r="1" spans="1:26" ht="12.75" thickBot="1" x14ac:dyDescent="0.25"/>
    <row r="2" spans="1:26" ht="12" customHeight="1" x14ac:dyDescent="0.2">
      <c r="A2" s="238" t="s">
        <v>251</v>
      </c>
      <c r="B2" s="239"/>
      <c r="C2" s="239"/>
      <c r="D2" s="239"/>
      <c r="E2" s="239"/>
      <c r="F2" s="239"/>
      <c r="G2" s="239"/>
      <c r="H2" s="239"/>
      <c r="I2" s="239"/>
      <c r="J2" s="239"/>
      <c r="K2" s="239"/>
      <c r="L2" s="239"/>
      <c r="M2" s="282"/>
    </row>
    <row r="3" spans="1:26" ht="12" customHeight="1" x14ac:dyDescent="0.2">
      <c r="A3" s="16"/>
      <c r="B3" s="15"/>
      <c r="C3" s="15"/>
      <c r="D3" s="15"/>
      <c r="E3" s="15"/>
      <c r="F3" s="15"/>
      <c r="G3" s="15"/>
      <c r="H3" s="15"/>
      <c r="I3" s="15"/>
      <c r="J3" s="15"/>
      <c r="K3" s="15"/>
      <c r="L3" s="15"/>
      <c r="M3" s="17"/>
    </row>
    <row r="4" spans="1:26" ht="15.75" customHeight="1" x14ac:dyDescent="0.2">
      <c r="A4" s="18"/>
      <c r="B4" s="5"/>
      <c r="C4" s="3"/>
      <c r="D4" s="3"/>
      <c r="E4" s="3"/>
      <c r="F4" s="3"/>
      <c r="G4" s="3"/>
      <c r="H4" s="3"/>
      <c r="I4" s="4"/>
      <c r="J4" s="4"/>
      <c r="K4" s="4"/>
      <c r="L4" s="4"/>
      <c r="M4" s="19"/>
    </row>
    <row r="5" spans="1:26" x14ac:dyDescent="0.2">
      <c r="A5" s="20"/>
      <c r="B5" s="4"/>
      <c r="C5" s="4"/>
      <c r="D5" s="4"/>
      <c r="E5" s="4"/>
      <c r="F5" s="4"/>
      <c r="G5" s="4"/>
      <c r="H5" s="4"/>
      <c r="I5" s="4"/>
      <c r="J5" s="4"/>
      <c r="K5" s="4"/>
      <c r="L5" s="4"/>
      <c r="M5" s="19"/>
    </row>
    <row r="6" spans="1:26" ht="15" customHeight="1" x14ac:dyDescent="0.2">
      <c r="A6" s="240" t="s">
        <v>153</v>
      </c>
      <c r="B6" s="241"/>
      <c r="C6" s="241"/>
      <c r="D6" s="241"/>
      <c r="E6" s="241"/>
      <c r="F6" s="241"/>
      <c r="G6" s="241"/>
      <c r="H6" s="241"/>
      <c r="I6" s="4"/>
      <c r="J6" s="4"/>
      <c r="K6" s="4"/>
      <c r="L6" s="4"/>
      <c r="M6" s="19"/>
    </row>
    <row r="7" spans="1:26" ht="30" customHeight="1" x14ac:dyDescent="0.2">
      <c r="A7" s="242" t="s">
        <v>20</v>
      </c>
      <c r="B7" s="243"/>
      <c r="C7" s="243"/>
      <c r="D7" s="243"/>
      <c r="E7" s="243"/>
      <c r="F7" s="243"/>
      <c r="G7" s="243"/>
      <c r="H7" s="243"/>
      <c r="I7" s="243"/>
      <c r="J7" s="243"/>
      <c r="K7" s="243"/>
      <c r="L7" s="243"/>
      <c r="M7" s="292"/>
      <c r="N7" s="1"/>
    </row>
    <row r="8" spans="1:26" ht="17.25" customHeight="1" x14ac:dyDescent="0.2">
      <c r="A8" s="244" t="s">
        <v>24</v>
      </c>
      <c r="B8" s="245"/>
      <c r="C8" s="10" t="s">
        <v>252</v>
      </c>
      <c r="D8" s="10"/>
      <c r="E8" s="8"/>
      <c r="F8" s="8"/>
      <c r="G8" s="8"/>
      <c r="H8" s="8"/>
      <c r="I8" s="8"/>
      <c r="J8" s="8"/>
      <c r="K8" s="8"/>
      <c r="L8" s="8"/>
      <c r="M8" s="14"/>
      <c r="N8" s="1"/>
    </row>
    <row r="9" spans="1:26" ht="12.75" thickBot="1" x14ac:dyDescent="0.25">
      <c r="A9" s="20"/>
      <c r="B9" s="4"/>
      <c r="C9" s="4"/>
      <c r="D9" s="4"/>
      <c r="E9" s="4"/>
      <c r="F9" s="4"/>
      <c r="G9" s="4"/>
      <c r="H9" s="4"/>
      <c r="I9" s="4"/>
      <c r="J9" s="4"/>
      <c r="K9" s="4"/>
      <c r="L9" s="4"/>
      <c r="M9" s="19"/>
    </row>
    <row r="10" spans="1:26" ht="60" customHeight="1" x14ac:dyDescent="0.2">
      <c r="A10" s="286" t="s">
        <v>4</v>
      </c>
      <c r="B10" s="285"/>
      <c r="C10" s="284"/>
      <c r="D10" s="283" t="s">
        <v>6</v>
      </c>
      <c r="E10" s="285"/>
      <c r="F10" s="285"/>
      <c r="G10" s="284"/>
      <c r="H10" s="283" t="s">
        <v>7</v>
      </c>
      <c r="I10" s="284"/>
      <c r="J10" s="283" t="s">
        <v>8</v>
      </c>
      <c r="K10" s="285"/>
      <c r="L10" s="284"/>
      <c r="M10" s="287" t="s">
        <v>13</v>
      </c>
      <c r="N10" s="288" t="s">
        <v>230</v>
      </c>
      <c r="O10" s="291" t="s">
        <v>194</v>
      </c>
    </row>
    <row r="11" spans="1:26" ht="15" customHeight="1" x14ac:dyDescent="0.2">
      <c r="A11" s="252" t="s">
        <v>0</v>
      </c>
      <c r="B11" s="254" t="s">
        <v>5</v>
      </c>
      <c r="C11" s="254"/>
      <c r="D11" s="254" t="s">
        <v>1</v>
      </c>
      <c r="E11" s="254"/>
      <c r="F11" s="256" t="s">
        <v>17</v>
      </c>
      <c r="G11" s="256" t="s">
        <v>225</v>
      </c>
      <c r="H11" s="256" t="s">
        <v>16</v>
      </c>
      <c r="I11" s="256" t="s">
        <v>9</v>
      </c>
      <c r="J11" s="256" t="s">
        <v>10</v>
      </c>
      <c r="K11" s="256" t="s">
        <v>11</v>
      </c>
      <c r="L11" s="256" t="s">
        <v>12</v>
      </c>
      <c r="M11" s="250"/>
      <c r="N11" s="289"/>
      <c r="O11" s="262"/>
    </row>
    <row r="12" spans="1:26" ht="21.75" customHeight="1" thickBot="1" x14ac:dyDescent="0.25">
      <c r="A12" s="253"/>
      <c r="B12" s="255"/>
      <c r="C12" s="255"/>
      <c r="D12" s="88" t="s">
        <v>19</v>
      </c>
      <c r="E12" s="88" t="s">
        <v>18</v>
      </c>
      <c r="F12" s="257"/>
      <c r="G12" s="257"/>
      <c r="H12" s="257"/>
      <c r="I12" s="257"/>
      <c r="J12" s="257"/>
      <c r="K12" s="257"/>
      <c r="L12" s="257"/>
      <c r="M12" s="251"/>
      <c r="N12" s="290"/>
      <c r="O12" s="263"/>
    </row>
    <row r="13" spans="1:26" ht="105" hidden="1" customHeight="1" x14ac:dyDescent="0.2">
      <c r="A13" s="44">
        <v>1</v>
      </c>
      <c r="B13" s="264" t="s">
        <v>154</v>
      </c>
      <c r="C13" s="265"/>
      <c r="D13" s="176" t="s">
        <v>26</v>
      </c>
      <c r="E13" s="63" t="s">
        <v>229</v>
      </c>
      <c r="F13" s="45" t="s">
        <v>39</v>
      </c>
      <c r="G13" s="63" t="s">
        <v>216</v>
      </c>
      <c r="H13" s="7" t="s">
        <v>23</v>
      </c>
      <c r="I13" s="26" t="s">
        <v>32</v>
      </c>
      <c r="J13" s="26" t="s">
        <v>155</v>
      </c>
      <c r="K13" s="26" t="s">
        <v>41</v>
      </c>
      <c r="L13" s="26" t="s">
        <v>42</v>
      </c>
      <c r="M13" s="92" t="s">
        <v>46</v>
      </c>
      <c r="N13" s="116">
        <v>1</v>
      </c>
      <c r="O13" s="117" t="s">
        <v>196</v>
      </c>
    </row>
    <row r="14" spans="1:26" ht="59.25" customHeight="1" thickBot="1" x14ac:dyDescent="0.25">
      <c r="A14" s="30">
        <v>2</v>
      </c>
      <c r="B14" s="267" t="s">
        <v>48</v>
      </c>
      <c r="C14" s="268"/>
      <c r="D14" s="65" t="s">
        <v>21</v>
      </c>
      <c r="E14" s="21" t="s">
        <v>22</v>
      </c>
      <c r="F14" s="7" t="s">
        <v>14</v>
      </c>
      <c r="G14" s="65" t="s">
        <v>224</v>
      </c>
      <c r="H14" s="1"/>
      <c r="I14" s="26" t="s">
        <v>32</v>
      </c>
      <c r="J14" s="26" t="s">
        <v>34</v>
      </c>
      <c r="K14" s="26" t="s">
        <v>33</v>
      </c>
      <c r="L14" s="26" t="s">
        <v>35</v>
      </c>
      <c r="M14" s="92" t="s">
        <v>36</v>
      </c>
      <c r="N14" s="338">
        <v>1</v>
      </c>
      <c r="O14" s="108" t="s">
        <v>197</v>
      </c>
    </row>
    <row r="15" spans="1:26" ht="138.75" customHeight="1" thickBot="1" x14ac:dyDescent="0.25">
      <c r="A15" s="30">
        <v>3</v>
      </c>
      <c r="B15" s="267" t="s">
        <v>15</v>
      </c>
      <c r="C15" s="268"/>
      <c r="D15" s="65" t="s">
        <v>25</v>
      </c>
      <c r="E15" s="21" t="s">
        <v>22</v>
      </c>
      <c r="F15" s="6" t="s">
        <v>40</v>
      </c>
      <c r="G15" s="65" t="s">
        <v>70</v>
      </c>
      <c r="H15" s="7" t="s">
        <v>23</v>
      </c>
      <c r="I15" s="26" t="s">
        <v>32</v>
      </c>
      <c r="J15" s="26" t="s">
        <v>156</v>
      </c>
      <c r="K15" s="26" t="s">
        <v>157</v>
      </c>
      <c r="L15" s="26" t="s">
        <v>158</v>
      </c>
      <c r="M15" s="92" t="s">
        <v>36</v>
      </c>
      <c r="N15" s="339">
        <v>1</v>
      </c>
      <c r="O15" s="107" t="s">
        <v>198</v>
      </c>
      <c r="P15" s="1"/>
      <c r="Q15" s="1"/>
      <c r="R15" s="1"/>
      <c r="S15" s="1"/>
      <c r="T15" s="1"/>
      <c r="U15" s="1"/>
      <c r="V15" s="1"/>
      <c r="W15" s="1"/>
      <c r="X15" s="1"/>
      <c r="Y15" s="1"/>
      <c r="Z15" s="1"/>
    </row>
    <row r="16" spans="1:26" s="29" customFormat="1" ht="102.75" customHeight="1" thickBot="1" x14ac:dyDescent="0.3">
      <c r="A16" s="33">
        <v>4</v>
      </c>
      <c r="B16" s="278" t="s">
        <v>47</v>
      </c>
      <c r="C16" s="279"/>
      <c r="D16" s="66" t="s">
        <v>25</v>
      </c>
      <c r="E16" s="37" t="s">
        <v>22</v>
      </c>
      <c r="F16" s="29" t="s">
        <v>43</v>
      </c>
      <c r="G16" s="66" t="s">
        <v>70</v>
      </c>
      <c r="H16" s="35" t="s">
        <v>23</v>
      </c>
      <c r="I16" s="36" t="s">
        <v>32</v>
      </c>
      <c r="J16" s="36" t="s">
        <v>159</v>
      </c>
      <c r="K16" s="34" t="s">
        <v>41</v>
      </c>
      <c r="L16" s="34" t="s">
        <v>44</v>
      </c>
      <c r="M16" s="89" t="s">
        <v>45</v>
      </c>
      <c r="N16" s="339">
        <v>1</v>
      </c>
      <c r="O16" s="109" t="s">
        <v>199</v>
      </c>
      <c r="P16" s="32"/>
      <c r="Q16" s="32"/>
      <c r="R16" s="32"/>
      <c r="S16" s="32"/>
      <c r="T16" s="32"/>
      <c r="U16" s="32"/>
      <c r="V16" s="32"/>
      <c r="W16" s="32"/>
      <c r="X16" s="32"/>
      <c r="Y16" s="32"/>
      <c r="Z16" s="32"/>
    </row>
    <row r="17" spans="1:15" s="32" customFormat="1" ht="127.5" customHeight="1" thickBot="1" x14ac:dyDescent="0.3">
      <c r="A17" s="110"/>
      <c r="B17" s="280" t="s">
        <v>160</v>
      </c>
      <c r="C17" s="281"/>
      <c r="D17" s="111" t="s">
        <v>25</v>
      </c>
      <c r="E17" s="112" t="s">
        <v>22</v>
      </c>
      <c r="F17" s="113" t="s">
        <v>43</v>
      </c>
      <c r="G17" s="111" t="s">
        <v>70</v>
      </c>
      <c r="H17" s="103" t="s">
        <v>23</v>
      </c>
      <c r="I17" s="104" t="s">
        <v>32</v>
      </c>
      <c r="J17" s="114" t="s">
        <v>150</v>
      </c>
      <c r="K17" s="113" t="s">
        <v>41</v>
      </c>
      <c r="L17" s="113" t="s">
        <v>151</v>
      </c>
      <c r="M17" s="115" t="s">
        <v>49</v>
      </c>
      <c r="N17" s="180">
        <v>0.7</v>
      </c>
      <c r="O17" s="181" t="s">
        <v>232</v>
      </c>
    </row>
    <row r="18" spans="1:15" x14ac:dyDescent="0.2">
      <c r="A18" s="39"/>
      <c r="B18" s="1"/>
      <c r="C18" s="1"/>
      <c r="D18" s="1"/>
      <c r="E18" s="1"/>
      <c r="F18" s="1"/>
      <c r="G18" s="1"/>
      <c r="H18" s="1"/>
      <c r="I18" s="1"/>
      <c r="J18" s="1"/>
      <c r="K18" s="1"/>
      <c r="L18" s="1"/>
      <c r="M18" s="40"/>
    </row>
    <row r="19" spans="1:15" x14ac:dyDescent="0.2">
      <c r="A19" s="39"/>
      <c r="B19" s="27" t="s">
        <v>38</v>
      </c>
      <c r="C19" s="1"/>
      <c r="D19" s="1"/>
      <c r="E19" s="1"/>
      <c r="F19" s="1"/>
      <c r="G19" s="1"/>
      <c r="H19" s="27" t="s">
        <v>136</v>
      </c>
      <c r="I19" s="1"/>
      <c r="J19" s="1"/>
      <c r="K19" s="1"/>
      <c r="L19" s="1"/>
      <c r="M19" s="40"/>
    </row>
    <row r="20" spans="1:15" ht="12.75" thickBot="1" x14ac:dyDescent="0.25">
      <c r="A20" s="39"/>
      <c r="B20" s="1"/>
      <c r="C20" s="1"/>
      <c r="D20" s="1"/>
      <c r="E20" s="1"/>
      <c r="F20" s="1"/>
      <c r="G20" s="1"/>
      <c r="H20" s="1"/>
      <c r="I20" s="1"/>
      <c r="J20" s="1"/>
      <c r="K20" s="1"/>
      <c r="L20" s="1"/>
      <c r="M20" s="40"/>
    </row>
    <row r="21" spans="1:15" ht="20.25" customHeight="1" x14ac:dyDescent="0.2">
      <c r="A21" s="39"/>
      <c r="B21" s="275" t="s">
        <v>137</v>
      </c>
      <c r="C21" s="276"/>
      <c r="D21" s="276"/>
      <c r="E21" s="277"/>
    </row>
    <row r="22" spans="1:15" ht="15" x14ac:dyDescent="0.25">
      <c r="A22" s="39"/>
      <c r="B22" s="168" t="s">
        <v>2</v>
      </c>
      <c r="C22" s="22" t="s">
        <v>3</v>
      </c>
      <c r="D22" s="157" t="s">
        <v>31</v>
      </c>
      <c r="E22" s="169" t="s">
        <v>218</v>
      </c>
      <c r="F22" s="1"/>
      <c r="G22" s="1"/>
      <c r="H22" s="1"/>
      <c r="I22" s="1"/>
      <c r="J22" s="1"/>
      <c r="K22" s="1"/>
      <c r="L22" s="1"/>
      <c r="M22" s="40"/>
    </row>
    <row r="23" spans="1:15" x14ac:dyDescent="0.2">
      <c r="A23" s="39"/>
      <c r="B23" s="170" t="s">
        <v>26</v>
      </c>
      <c r="C23" s="23" t="s">
        <v>28</v>
      </c>
      <c r="D23" s="23" t="s">
        <v>213</v>
      </c>
      <c r="E23" s="155" t="s">
        <v>219</v>
      </c>
      <c r="F23" s="1"/>
      <c r="G23" s="1"/>
      <c r="H23" s="1"/>
      <c r="I23" s="28"/>
      <c r="J23" s="1"/>
      <c r="K23" s="1"/>
      <c r="L23" s="1"/>
      <c r="M23" s="40"/>
    </row>
    <row r="24" spans="1:15" x14ac:dyDescent="0.2">
      <c r="A24" s="39"/>
      <c r="B24" s="171" t="s">
        <v>211</v>
      </c>
      <c r="C24" s="24" t="s">
        <v>29</v>
      </c>
      <c r="D24" s="24" t="s">
        <v>214</v>
      </c>
      <c r="E24" s="151" t="s">
        <v>220</v>
      </c>
      <c r="F24" s="1"/>
      <c r="G24" s="1"/>
      <c r="H24" s="1"/>
      <c r="I24" s="28"/>
      <c r="J24" s="1"/>
      <c r="K24" s="1"/>
      <c r="L24" s="1"/>
      <c r="M24" s="40"/>
    </row>
    <row r="25" spans="1:15" x14ac:dyDescent="0.2">
      <c r="A25" s="39"/>
      <c r="B25" s="172" t="s">
        <v>63</v>
      </c>
      <c r="C25" s="25" t="s">
        <v>22</v>
      </c>
      <c r="D25" s="25" t="s">
        <v>215</v>
      </c>
      <c r="E25" s="152" t="s">
        <v>221</v>
      </c>
      <c r="F25" s="1"/>
      <c r="G25" s="1"/>
      <c r="H25" s="1"/>
      <c r="I25" s="28"/>
      <c r="J25" s="1"/>
      <c r="K25" s="1"/>
      <c r="L25" s="1"/>
      <c r="M25" s="40"/>
    </row>
    <row r="26" spans="1:15" x14ac:dyDescent="0.2">
      <c r="A26" s="39"/>
      <c r="B26" s="173" t="s">
        <v>25</v>
      </c>
      <c r="C26" s="64" t="s">
        <v>30</v>
      </c>
      <c r="D26" s="64" t="s">
        <v>224</v>
      </c>
      <c r="E26" s="153" t="s">
        <v>222</v>
      </c>
      <c r="F26" s="1"/>
      <c r="G26" s="1"/>
      <c r="H26" s="1"/>
      <c r="I26" s="28"/>
      <c r="J26" s="1"/>
      <c r="K26" s="1"/>
      <c r="L26" s="1"/>
      <c r="M26" s="40"/>
    </row>
    <row r="27" spans="1:15" ht="12.75" thickBot="1" x14ac:dyDescent="0.25">
      <c r="A27" s="39"/>
      <c r="B27" s="174" t="s">
        <v>212</v>
      </c>
      <c r="C27" s="175" t="s">
        <v>138</v>
      </c>
      <c r="D27" s="175" t="s">
        <v>216</v>
      </c>
      <c r="E27" s="154" t="s">
        <v>223</v>
      </c>
      <c r="F27" s="1"/>
      <c r="G27" s="1"/>
      <c r="H27" s="1"/>
      <c r="I27" s="1"/>
      <c r="J27" s="1"/>
      <c r="K27" s="1"/>
      <c r="L27" s="1"/>
      <c r="M27" s="40"/>
    </row>
    <row r="28" spans="1:15" s="167" customFormat="1" x14ac:dyDescent="0.2">
      <c r="A28" s="162"/>
      <c r="B28" s="163"/>
      <c r="C28" s="163"/>
      <c r="D28" s="163"/>
      <c r="E28" s="164"/>
      <c r="F28" s="165"/>
      <c r="G28" s="165"/>
      <c r="H28" s="165"/>
      <c r="I28" s="165"/>
      <c r="J28" s="165"/>
      <c r="K28" s="165"/>
      <c r="L28" s="165"/>
      <c r="M28" s="166"/>
    </row>
    <row r="29" spans="1:15" x14ac:dyDescent="0.2">
      <c r="A29" s="39"/>
      <c r="B29" s="272" t="s">
        <v>152</v>
      </c>
      <c r="C29" s="273"/>
      <c r="D29" s="273"/>
      <c r="E29" s="273"/>
      <c r="F29" s="273"/>
      <c r="G29" s="273"/>
      <c r="H29" s="273"/>
      <c r="I29" s="274"/>
      <c r="J29" s="1"/>
      <c r="K29" s="1"/>
      <c r="L29" s="1"/>
      <c r="M29" s="40"/>
    </row>
    <row r="30" spans="1:15" x14ac:dyDescent="0.2">
      <c r="A30" s="41"/>
      <c r="B30" s="42"/>
      <c r="C30" s="42"/>
      <c r="D30" s="42"/>
      <c r="E30" s="42"/>
      <c r="F30" s="42"/>
      <c r="G30" s="42"/>
      <c r="H30" s="42"/>
      <c r="I30" s="42"/>
      <c r="J30" s="42"/>
      <c r="K30" s="42"/>
      <c r="L30" s="42"/>
      <c r="M30" s="43"/>
    </row>
    <row r="31" spans="1:15" x14ac:dyDescent="0.2">
      <c r="H31" s="1"/>
      <c r="I31" s="1"/>
      <c r="J31" s="1"/>
    </row>
    <row r="32" spans="1:15" x14ac:dyDescent="0.2">
      <c r="H32" s="1"/>
      <c r="I32" s="1"/>
      <c r="J32" s="1"/>
    </row>
  </sheetData>
  <autoFilter ref="D12:E17" xr:uid="{00000000-0009-0000-0000-000002000000}">
    <filterColumn colId="0">
      <filters>
        <filter val="probable"/>
      </filters>
    </filterColumn>
  </autoFilter>
  <mergeCells count="28">
    <mergeCell ref="N10:N12"/>
    <mergeCell ref="O10:O12"/>
    <mergeCell ref="A6:H6"/>
    <mergeCell ref="G11:G12"/>
    <mergeCell ref="A7:M7"/>
    <mergeCell ref="A8:B8"/>
    <mergeCell ref="J11:J12"/>
    <mergeCell ref="A2:M2"/>
    <mergeCell ref="H10:I10"/>
    <mergeCell ref="D10:G10"/>
    <mergeCell ref="I11:I12"/>
    <mergeCell ref="A10:C10"/>
    <mergeCell ref="F11:F12"/>
    <mergeCell ref="H11:H12"/>
    <mergeCell ref="A11:A12"/>
    <mergeCell ref="B11:C12"/>
    <mergeCell ref="D11:E11"/>
    <mergeCell ref="K11:K12"/>
    <mergeCell ref="L11:L12"/>
    <mergeCell ref="M10:M12"/>
    <mergeCell ref="J10:L10"/>
    <mergeCell ref="B29:I29"/>
    <mergeCell ref="B21:E21"/>
    <mergeCell ref="B14:C14"/>
    <mergeCell ref="B13:C13"/>
    <mergeCell ref="B16:C16"/>
    <mergeCell ref="B17:C17"/>
    <mergeCell ref="B15:C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3"/>
  <sheetViews>
    <sheetView topLeftCell="E14" zoomScale="110" zoomScaleNormal="110" workbookViewId="0">
      <selection activeCell="O14" sqref="O14"/>
    </sheetView>
  </sheetViews>
  <sheetFormatPr baseColWidth="10" defaultRowHeight="12" x14ac:dyDescent="0.2"/>
  <cols>
    <col min="1" max="1" width="5.5703125" style="2" customWidth="1"/>
    <col min="2" max="2" width="16.42578125" style="2" customWidth="1"/>
    <col min="3" max="3" width="17.5703125" style="2" customWidth="1"/>
    <col min="4" max="4" width="16.5703125" style="2" customWidth="1"/>
    <col min="5" max="5" width="14.85546875" style="2" customWidth="1"/>
    <col min="6" max="6" width="12.7109375" style="2" customWidth="1"/>
    <col min="7" max="7" width="10.28515625" style="2" customWidth="1"/>
    <col min="8" max="8" width="11.7109375" style="2" customWidth="1"/>
    <col min="9" max="9" width="14.85546875" style="2" customWidth="1"/>
    <col min="10" max="10" width="17.85546875" style="2" customWidth="1"/>
    <col min="11" max="11" width="17.7109375" style="2" customWidth="1"/>
    <col min="12" max="12" width="11.42578125" style="2"/>
    <col min="13" max="13" width="19.85546875" style="2" customWidth="1"/>
    <col min="14" max="14" width="16.5703125" style="2" bestFit="1" customWidth="1"/>
    <col min="15" max="15" width="19.28515625" style="2" customWidth="1"/>
    <col min="16" max="16384" width="11.42578125" style="2"/>
  </cols>
  <sheetData>
    <row r="1" spans="1:15" ht="12.75" thickBot="1" x14ac:dyDescent="0.25"/>
    <row r="2" spans="1:15" ht="12" customHeight="1" thickBot="1" x14ac:dyDescent="0.25">
      <c r="A2" s="238" t="s">
        <v>251</v>
      </c>
      <c r="B2" s="239"/>
      <c r="C2" s="239"/>
      <c r="D2" s="239"/>
      <c r="E2" s="239"/>
      <c r="F2" s="239"/>
      <c r="G2" s="239"/>
      <c r="H2" s="239"/>
      <c r="I2" s="239"/>
      <c r="J2" s="239"/>
      <c r="K2" s="239"/>
      <c r="L2" s="239"/>
      <c r="M2" s="282"/>
    </row>
    <row r="3" spans="1:15" ht="12" customHeight="1" x14ac:dyDescent="0.2">
      <c r="A3" s="11"/>
      <c r="B3" s="12"/>
      <c r="C3" s="12"/>
      <c r="D3" s="12"/>
      <c r="E3" s="12"/>
      <c r="F3" s="12"/>
      <c r="G3" s="12"/>
      <c r="H3" s="12"/>
      <c r="I3" s="12"/>
      <c r="J3" s="12"/>
      <c r="K3" s="12"/>
      <c r="L3" s="12"/>
      <c r="M3" s="13"/>
    </row>
    <row r="4" spans="1:15" ht="15.75" customHeight="1" x14ac:dyDescent="0.2">
      <c r="A4" s="18"/>
      <c r="B4" s="5"/>
      <c r="C4" s="3"/>
      <c r="D4" s="3"/>
      <c r="E4" s="3"/>
      <c r="F4" s="3"/>
      <c r="G4" s="3"/>
      <c r="H4" s="3"/>
      <c r="I4" s="4"/>
      <c r="J4" s="4"/>
      <c r="K4" s="4"/>
      <c r="L4" s="4"/>
      <c r="M4" s="19"/>
    </row>
    <row r="5" spans="1:15" x14ac:dyDescent="0.2">
      <c r="A5" s="20"/>
      <c r="B5" s="4"/>
      <c r="C5" s="4"/>
      <c r="D5" s="4"/>
      <c r="E5" s="4"/>
      <c r="F5" s="4"/>
      <c r="G5" s="4"/>
      <c r="H5" s="4"/>
      <c r="I5" s="4"/>
      <c r="J5" s="4"/>
      <c r="K5" s="4"/>
      <c r="L5" s="4"/>
      <c r="M5" s="19"/>
    </row>
    <row r="6" spans="1:15" ht="15" customHeight="1" x14ac:dyDescent="0.2">
      <c r="A6" s="240" t="s">
        <v>167</v>
      </c>
      <c r="B6" s="241"/>
      <c r="C6" s="241"/>
      <c r="D6" s="241"/>
      <c r="E6" s="241"/>
      <c r="F6" s="241"/>
      <c r="G6" s="241"/>
      <c r="H6" s="241"/>
      <c r="I6" s="4"/>
      <c r="J6" s="4"/>
      <c r="K6" s="4"/>
      <c r="L6" s="4"/>
      <c r="M6" s="19"/>
    </row>
    <row r="7" spans="1:15" ht="30" customHeight="1" x14ac:dyDescent="0.2">
      <c r="A7" s="242" t="s">
        <v>68</v>
      </c>
      <c r="B7" s="243"/>
      <c r="C7" s="243"/>
      <c r="D7" s="243"/>
      <c r="E7" s="243"/>
      <c r="F7" s="243"/>
      <c r="G7" s="243"/>
      <c r="H7" s="243"/>
      <c r="I7" s="243"/>
      <c r="J7" s="243"/>
      <c r="K7" s="243"/>
      <c r="L7" s="243"/>
      <c r="M7" s="292"/>
      <c r="N7" s="1"/>
    </row>
    <row r="8" spans="1:15" ht="29.25" customHeight="1" x14ac:dyDescent="0.2">
      <c r="A8" s="244" t="s">
        <v>24</v>
      </c>
      <c r="B8" s="245"/>
      <c r="C8" s="10" t="s">
        <v>252</v>
      </c>
      <c r="D8" s="10"/>
      <c r="E8" s="9"/>
      <c r="F8" s="9"/>
      <c r="G8" s="9"/>
      <c r="H8" s="9"/>
      <c r="I8" s="9"/>
      <c r="J8" s="9"/>
      <c r="K8" s="9"/>
      <c r="L8" s="9"/>
      <c r="M8" s="14"/>
      <c r="N8" s="1"/>
    </row>
    <row r="9" spans="1:15" ht="12.75" thickBot="1" x14ac:dyDescent="0.25">
      <c r="A9" s="58"/>
      <c r="B9" s="59"/>
      <c r="C9" s="59"/>
      <c r="D9" s="59"/>
      <c r="E9" s="59"/>
      <c r="F9" s="59"/>
      <c r="G9" s="59"/>
      <c r="H9" s="59"/>
      <c r="I9" s="59"/>
      <c r="J9" s="59"/>
      <c r="K9" s="59"/>
      <c r="L9" s="59"/>
      <c r="M9" s="60"/>
    </row>
    <row r="10" spans="1:15" ht="60" customHeight="1" x14ac:dyDescent="0.2">
      <c r="A10" s="286" t="s">
        <v>4</v>
      </c>
      <c r="B10" s="285"/>
      <c r="C10" s="284"/>
      <c r="D10" s="283" t="s">
        <v>6</v>
      </c>
      <c r="E10" s="285"/>
      <c r="F10" s="285"/>
      <c r="G10" s="284"/>
      <c r="H10" s="283" t="s">
        <v>7</v>
      </c>
      <c r="I10" s="284"/>
      <c r="J10" s="283" t="s">
        <v>8</v>
      </c>
      <c r="K10" s="285"/>
      <c r="L10" s="285"/>
      <c r="M10" s="293" t="s">
        <v>13</v>
      </c>
      <c r="N10" s="288" t="s">
        <v>230</v>
      </c>
      <c r="O10" s="291" t="s">
        <v>194</v>
      </c>
    </row>
    <row r="11" spans="1:15" ht="15" customHeight="1" x14ac:dyDescent="0.2">
      <c r="A11" s="252" t="s">
        <v>0</v>
      </c>
      <c r="B11" s="254" t="s">
        <v>5</v>
      </c>
      <c r="C11" s="254"/>
      <c r="D11" s="254" t="s">
        <v>1</v>
      </c>
      <c r="E11" s="254"/>
      <c r="F11" s="256" t="s">
        <v>17</v>
      </c>
      <c r="G11" s="256" t="s">
        <v>231</v>
      </c>
      <c r="H11" s="256" t="s">
        <v>16</v>
      </c>
      <c r="I11" s="256" t="s">
        <v>9</v>
      </c>
      <c r="J11" s="256" t="s">
        <v>10</v>
      </c>
      <c r="K11" s="256" t="s">
        <v>11</v>
      </c>
      <c r="L11" s="296" t="s">
        <v>12</v>
      </c>
      <c r="M11" s="294"/>
      <c r="N11" s="289"/>
      <c r="O11" s="262"/>
    </row>
    <row r="12" spans="1:15" ht="21.75" customHeight="1" thickBot="1" x14ac:dyDescent="0.25">
      <c r="A12" s="253"/>
      <c r="B12" s="255"/>
      <c r="C12" s="255"/>
      <c r="D12" s="62" t="s">
        <v>19</v>
      </c>
      <c r="E12" s="62" t="s">
        <v>18</v>
      </c>
      <c r="F12" s="257"/>
      <c r="G12" s="257"/>
      <c r="H12" s="257"/>
      <c r="I12" s="257"/>
      <c r="J12" s="257"/>
      <c r="K12" s="257"/>
      <c r="L12" s="297"/>
      <c r="M12" s="295"/>
      <c r="N12" s="290"/>
      <c r="O12" s="263"/>
    </row>
    <row r="13" spans="1:15" ht="158.25" customHeight="1" x14ac:dyDescent="0.2">
      <c r="A13" s="50">
        <v>1</v>
      </c>
      <c r="B13" s="264" t="s">
        <v>168</v>
      </c>
      <c r="C13" s="265"/>
      <c r="D13" s="46" t="s">
        <v>63</v>
      </c>
      <c r="E13" s="21" t="s">
        <v>22</v>
      </c>
      <c r="F13" s="49" t="s">
        <v>169</v>
      </c>
      <c r="G13" s="67" t="s">
        <v>215</v>
      </c>
      <c r="H13" s="7" t="s">
        <v>110</v>
      </c>
      <c r="I13" s="49" t="s">
        <v>59</v>
      </c>
      <c r="J13" s="26" t="s">
        <v>170</v>
      </c>
      <c r="K13" s="49" t="s">
        <v>69</v>
      </c>
      <c r="L13" s="49" t="s">
        <v>171</v>
      </c>
      <c r="M13" s="182" t="s">
        <v>58</v>
      </c>
      <c r="N13" s="188">
        <v>0.6</v>
      </c>
      <c r="O13" s="189" t="s">
        <v>254</v>
      </c>
    </row>
    <row r="14" spans="1:15" ht="135" customHeight="1" x14ac:dyDescent="0.2">
      <c r="A14" s="50">
        <v>2</v>
      </c>
      <c r="B14" s="267" t="s">
        <v>172</v>
      </c>
      <c r="C14" s="268"/>
      <c r="D14" s="47" t="s">
        <v>211</v>
      </c>
      <c r="E14" s="65" t="s">
        <v>30</v>
      </c>
      <c r="F14" s="49" t="s">
        <v>71</v>
      </c>
      <c r="G14" s="69" t="s">
        <v>70</v>
      </c>
      <c r="H14" s="7" t="s">
        <v>23</v>
      </c>
      <c r="I14" s="49" t="s">
        <v>65</v>
      </c>
      <c r="J14" s="26" t="s">
        <v>173</v>
      </c>
      <c r="K14" s="26" t="s">
        <v>69</v>
      </c>
      <c r="L14" s="49" t="s">
        <v>174</v>
      </c>
      <c r="M14" s="182" t="s">
        <v>58</v>
      </c>
      <c r="N14" s="184">
        <v>0.7</v>
      </c>
      <c r="O14" s="185" t="s">
        <v>233</v>
      </c>
    </row>
    <row r="15" spans="1:15" ht="105.75" customHeight="1" x14ac:dyDescent="0.2">
      <c r="A15" s="50">
        <v>3</v>
      </c>
      <c r="B15" s="264" t="s">
        <v>175</v>
      </c>
      <c r="C15" s="265"/>
      <c r="D15" s="68" t="s">
        <v>26</v>
      </c>
      <c r="E15" s="21" t="s">
        <v>22</v>
      </c>
      <c r="F15" s="48" t="s">
        <v>51</v>
      </c>
      <c r="G15" s="67" t="s">
        <v>215</v>
      </c>
      <c r="H15" s="7" t="s">
        <v>23</v>
      </c>
      <c r="I15" s="26" t="s">
        <v>65</v>
      </c>
      <c r="J15" s="26" t="s">
        <v>161</v>
      </c>
      <c r="K15" s="26" t="s">
        <v>69</v>
      </c>
      <c r="L15" s="26" t="s">
        <v>53</v>
      </c>
      <c r="M15" s="92" t="s">
        <v>56</v>
      </c>
      <c r="N15" s="186">
        <v>0.8</v>
      </c>
      <c r="O15" s="106" t="s">
        <v>234</v>
      </c>
    </row>
    <row r="16" spans="1:15" ht="105.75" customHeight="1" x14ac:dyDescent="0.2">
      <c r="A16" s="50">
        <v>4</v>
      </c>
      <c r="B16" s="267" t="s">
        <v>162</v>
      </c>
      <c r="C16" s="268"/>
      <c r="D16" s="65" t="s">
        <v>21</v>
      </c>
      <c r="E16" s="21" t="s">
        <v>22</v>
      </c>
      <c r="F16" s="48"/>
      <c r="G16" s="21" t="s">
        <v>215</v>
      </c>
      <c r="H16" s="7" t="s">
        <v>23</v>
      </c>
      <c r="I16" s="26" t="s">
        <v>72</v>
      </c>
      <c r="J16" s="26" t="s">
        <v>163</v>
      </c>
      <c r="K16" s="26" t="s">
        <v>164</v>
      </c>
      <c r="L16" s="26" t="s">
        <v>74</v>
      </c>
      <c r="M16" s="92" t="s">
        <v>73</v>
      </c>
      <c r="N16" s="184">
        <v>1</v>
      </c>
      <c r="O16" s="106" t="s">
        <v>255</v>
      </c>
    </row>
    <row r="17" spans="1:15" ht="80.25" customHeight="1" x14ac:dyDescent="0.2">
      <c r="A17" s="50">
        <v>5</v>
      </c>
      <c r="B17" s="267" t="s">
        <v>165</v>
      </c>
      <c r="C17" s="268"/>
      <c r="D17" s="65" t="s">
        <v>21</v>
      </c>
      <c r="E17" s="21" t="s">
        <v>22</v>
      </c>
      <c r="F17" s="7" t="s">
        <v>75</v>
      </c>
      <c r="G17" s="179" t="s">
        <v>214</v>
      </c>
      <c r="H17" s="7" t="s">
        <v>23</v>
      </c>
      <c r="I17" s="26" t="s">
        <v>59</v>
      </c>
      <c r="J17" s="26" t="s">
        <v>76</v>
      </c>
      <c r="K17" s="26" t="s">
        <v>77</v>
      </c>
      <c r="L17" s="26" t="s">
        <v>78</v>
      </c>
      <c r="M17" s="92" t="s">
        <v>145</v>
      </c>
      <c r="N17" s="184">
        <v>0.7</v>
      </c>
      <c r="O17" s="187" t="s">
        <v>235</v>
      </c>
    </row>
    <row r="18" spans="1:15" x14ac:dyDescent="0.2">
      <c r="A18" s="51"/>
      <c r="B18" s="38"/>
      <c r="C18" s="38"/>
      <c r="D18" s="38"/>
      <c r="E18" s="38"/>
      <c r="F18" s="38"/>
      <c r="G18" s="38"/>
      <c r="H18" s="38"/>
      <c r="I18" s="38"/>
      <c r="J18" s="38"/>
      <c r="K18" s="38"/>
      <c r="L18" s="38"/>
      <c r="M18" s="52"/>
    </row>
    <row r="19" spans="1:15" x14ac:dyDescent="0.2">
      <c r="A19" s="53"/>
      <c r="B19" s="27" t="s">
        <v>38</v>
      </c>
      <c r="C19" s="1"/>
      <c r="D19" s="1"/>
      <c r="E19" s="1"/>
      <c r="F19" s="1"/>
      <c r="G19" s="1"/>
      <c r="H19" s="27" t="s">
        <v>136</v>
      </c>
      <c r="I19" s="1"/>
      <c r="J19" s="1"/>
      <c r="K19" s="1"/>
      <c r="L19" s="1"/>
      <c r="M19" s="54"/>
    </row>
    <row r="20" spans="1:15" ht="12.75" thickBot="1" x14ac:dyDescent="0.25">
      <c r="A20" s="53"/>
      <c r="B20" s="1"/>
      <c r="C20" s="1"/>
      <c r="D20" s="1"/>
      <c r="E20" s="1"/>
      <c r="F20" s="1"/>
      <c r="G20" s="1"/>
      <c r="H20" s="1"/>
      <c r="I20" s="1"/>
      <c r="J20" s="1"/>
      <c r="K20" s="1"/>
      <c r="L20" s="1"/>
      <c r="M20" s="54"/>
    </row>
    <row r="21" spans="1:15" x14ac:dyDescent="0.2">
      <c r="A21" s="53"/>
      <c r="B21" s="275" t="s">
        <v>137</v>
      </c>
      <c r="C21" s="276"/>
      <c r="D21" s="276"/>
      <c r="E21" s="277"/>
    </row>
    <row r="22" spans="1:15" ht="15" x14ac:dyDescent="0.25">
      <c r="A22" s="53"/>
      <c r="B22" s="168" t="s">
        <v>2</v>
      </c>
      <c r="C22" s="22" t="s">
        <v>3</v>
      </c>
      <c r="D22" s="157" t="s">
        <v>31</v>
      </c>
      <c r="E22" s="169" t="s">
        <v>218</v>
      </c>
    </row>
    <row r="23" spans="1:15" x14ac:dyDescent="0.2">
      <c r="A23" s="53"/>
      <c r="B23" s="170" t="s">
        <v>26</v>
      </c>
      <c r="C23" s="23" t="s">
        <v>28</v>
      </c>
      <c r="D23" s="23" t="s">
        <v>213</v>
      </c>
      <c r="E23" s="155" t="s">
        <v>219</v>
      </c>
      <c r="F23" s="1"/>
      <c r="G23" s="1"/>
      <c r="H23" s="1"/>
      <c r="I23" s="28"/>
      <c r="J23" s="1"/>
      <c r="K23" s="1"/>
      <c r="L23" s="1"/>
      <c r="M23" s="54"/>
    </row>
    <row r="24" spans="1:15" x14ac:dyDescent="0.2">
      <c r="A24" s="53"/>
      <c r="B24" s="171" t="s">
        <v>211</v>
      </c>
      <c r="C24" s="24" t="s">
        <v>29</v>
      </c>
      <c r="D24" s="24" t="s">
        <v>214</v>
      </c>
      <c r="E24" s="151" t="s">
        <v>220</v>
      </c>
      <c r="F24" s="1"/>
      <c r="G24" s="1"/>
      <c r="H24" s="1"/>
      <c r="I24" s="28"/>
      <c r="J24" s="1"/>
      <c r="K24" s="1"/>
      <c r="L24" s="1"/>
      <c r="M24" s="54"/>
    </row>
    <row r="25" spans="1:15" x14ac:dyDescent="0.2">
      <c r="A25" s="53"/>
      <c r="B25" s="172" t="s">
        <v>63</v>
      </c>
      <c r="C25" s="25" t="s">
        <v>22</v>
      </c>
      <c r="D25" s="25" t="s">
        <v>215</v>
      </c>
      <c r="E25" s="152" t="s">
        <v>221</v>
      </c>
      <c r="F25" s="1"/>
      <c r="G25" s="1"/>
      <c r="H25" s="1"/>
      <c r="I25" s="28"/>
      <c r="J25" s="1"/>
      <c r="K25" s="1"/>
      <c r="L25" s="1"/>
      <c r="M25" s="54"/>
    </row>
    <row r="26" spans="1:15" x14ac:dyDescent="0.2">
      <c r="A26" s="53"/>
      <c r="B26" s="173" t="s">
        <v>25</v>
      </c>
      <c r="C26" s="64" t="s">
        <v>30</v>
      </c>
      <c r="D26" s="64" t="s">
        <v>224</v>
      </c>
      <c r="E26" s="153" t="s">
        <v>222</v>
      </c>
      <c r="F26" s="1"/>
      <c r="G26" s="1"/>
      <c r="H26" s="1"/>
      <c r="I26" s="28"/>
      <c r="J26" s="1"/>
      <c r="K26" s="1"/>
      <c r="L26" s="1"/>
      <c r="M26" s="54"/>
    </row>
    <row r="27" spans="1:15" ht="12.75" thickBot="1" x14ac:dyDescent="0.25">
      <c r="A27" s="53"/>
      <c r="B27" s="174" t="s">
        <v>212</v>
      </c>
      <c r="C27" s="175" t="s">
        <v>138</v>
      </c>
      <c r="D27" s="175" t="s">
        <v>216</v>
      </c>
      <c r="E27" s="154" t="s">
        <v>223</v>
      </c>
      <c r="F27" s="1"/>
      <c r="G27" s="1"/>
      <c r="H27" s="1"/>
      <c r="I27" s="1"/>
      <c r="J27" s="1"/>
      <c r="K27" s="1"/>
      <c r="L27" s="1"/>
      <c r="M27" s="54"/>
    </row>
    <row r="28" spans="1:15" s="167" customFormat="1" x14ac:dyDescent="0.2">
      <c r="A28" s="177"/>
      <c r="B28" s="163"/>
      <c r="C28" s="163"/>
      <c r="D28" s="163"/>
      <c r="E28" s="164"/>
      <c r="F28" s="165"/>
      <c r="G28" s="165"/>
      <c r="H28" s="165"/>
      <c r="I28" s="165"/>
      <c r="J28" s="165"/>
      <c r="K28" s="165"/>
      <c r="L28" s="165"/>
      <c r="M28" s="178"/>
    </row>
    <row r="29" spans="1:15" s="167" customFormat="1" x14ac:dyDescent="0.2">
      <c r="A29" s="165"/>
      <c r="B29" s="298" t="s">
        <v>166</v>
      </c>
      <c r="C29" s="299"/>
      <c r="D29" s="299"/>
      <c r="E29" s="299"/>
      <c r="F29" s="299"/>
      <c r="G29" s="299"/>
      <c r="H29" s="299"/>
      <c r="I29" s="300"/>
      <c r="J29" s="165"/>
      <c r="K29" s="165"/>
      <c r="L29" s="165"/>
      <c r="M29" s="165"/>
    </row>
    <row r="30" spans="1:15" s="165" customFormat="1" x14ac:dyDescent="0.2">
      <c r="B30" s="301"/>
      <c r="C30" s="302"/>
      <c r="D30" s="302"/>
      <c r="E30" s="302"/>
      <c r="F30" s="302"/>
      <c r="G30" s="302"/>
      <c r="H30" s="302"/>
      <c r="I30" s="303"/>
    </row>
    <row r="31" spans="1:15" ht="12.75" thickBot="1" x14ac:dyDescent="0.25">
      <c r="A31" s="55"/>
      <c r="B31" s="56"/>
      <c r="C31" s="56"/>
      <c r="D31" s="56"/>
      <c r="E31" s="56"/>
      <c r="F31" s="56"/>
      <c r="G31" s="56"/>
      <c r="H31" s="56"/>
      <c r="I31" s="56"/>
      <c r="J31" s="56"/>
      <c r="K31" s="56"/>
      <c r="L31" s="56"/>
      <c r="M31" s="57"/>
    </row>
    <row r="32" spans="1:15" x14ac:dyDescent="0.2">
      <c r="H32" s="1"/>
      <c r="I32" s="1"/>
      <c r="J32" s="1"/>
    </row>
    <row r="33" spans="8:10" x14ac:dyDescent="0.2">
      <c r="H33" s="1"/>
      <c r="I33" s="1"/>
      <c r="J33" s="1"/>
    </row>
  </sheetData>
  <autoFilter ref="D12:E17" xr:uid="{00000000-0009-0000-0000-000003000000}"/>
  <mergeCells count="28">
    <mergeCell ref="N10:N12"/>
    <mergeCell ref="O10:O12"/>
    <mergeCell ref="B29:I30"/>
    <mergeCell ref="B14:C14"/>
    <mergeCell ref="B16:C16"/>
    <mergeCell ref="B17:C17"/>
    <mergeCell ref="B21:E21"/>
    <mergeCell ref="B13:C13"/>
    <mergeCell ref="B15:C15"/>
    <mergeCell ref="B11:C12"/>
    <mergeCell ref="D11:E11"/>
    <mergeCell ref="F11:F12"/>
    <mergeCell ref="A2:M2"/>
    <mergeCell ref="A6:H6"/>
    <mergeCell ref="A7:M7"/>
    <mergeCell ref="A8:B8"/>
    <mergeCell ref="A10:C10"/>
    <mergeCell ref="D10:G10"/>
    <mergeCell ref="H10:I10"/>
    <mergeCell ref="J10:L10"/>
    <mergeCell ref="M10:M12"/>
    <mergeCell ref="A11:A12"/>
    <mergeCell ref="J11:J12"/>
    <mergeCell ref="K11:K12"/>
    <mergeCell ref="L11:L12"/>
    <mergeCell ref="G11:G12"/>
    <mergeCell ref="H11:H12"/>
    <mergeCell ref="I11:I12"/>
  </mergeCells>
  <pageMargins left="0.70866141732283472" right="0.70866141732283472" top="0.74803149606299213" bottom="0.74803149606299213" header="0.31496062992125984" footer="0.31496062992125984"/>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8"/>
  <sheetViews>
    <sheetView topLeftCell="D11" workbookViewId="0">
      <selection activeCell="N14" sqref="N14"/>
    </sheetView>
  </sheetViews>
  <sheetFormatPr baseColWidth="10" defaultRowHeight="12" x14ac:dyDescent="0.2"/>
  <cols>
    <col min="1" max="1" width="5.5703125" style="2" customWidth="1"/>
    <col min="2" max="2" width="16.42578125" style="2" customWidth="1"/>
    <col min="3" max="3" width="17.5703125" style="2" customWidth="1"/>
    <col min="4" max="4" width="12.42578125" style="2" customWidth="1"/>
    <col min="5" max="5" width="14.85546875" style="2" customWidth="1"/>
    <col min="6" max="6" width="12.7109375" style="2" customWidth="1"/>
    <col min="7" max="7" width="10.28515625" style="2" customWidth="1"/>
    <col min="8" max="8" width="11.7109375" style="2" customWidth="1"/>
    <col min="9" max="9" width="14.85546875" style="2" customWidth="1"/>
    <col min="10" max="10" width="18.42578125" style="2" customWidth="1"/>
    <col min="11" max="11" width="13.28515625" style="2" customWidth="1"/>
    <col min="12" max="12" width="11.42578125" style="2"/>
    <col min="13" max="13" width="13.42578125" style="2" customWidth="1"/>
    <col min="14" max="14" width="18.28515625" style="2" customWidth="1"/>
    <col min="15" max="15" width="19.42578125" style="2" customWidth="1"/>
    <col min="16" max="16384" width="11.42578125" style="2"/>
  </cols>
  <sheetData>
    <row r="1" spans="1:15" x14ac:dyDescent="0.2">
      <c r="A1" s="201"/>
      <c r="B1" s="93"/>
      <c r="C1" s="93"/>
      <c r="D1" s="93"/>
      <c r="E1" s="93"/>
      <c r="F1" s="93"/>
      <c r="G1" s="93"/>
      <c r="H1" s="93"/>
      <c r="I1" s="93"/>
      <c r="J1" s="93"/>
      <c r="K1" s="93"/>
      <c r="L1" s="93"/>
      <c r="M1" s="93"/>
      <c r="N1" s="93"/>
      <c r="O1" s="94"/>
    </row>
    <row r="2" spans="1:15" ht="12" customHeight="1" x14ac:dyDescent="0.2">
      <c r="A2" s="307" t="s">
        <v>251</v>
      </c>
      <c r="B2" s="308"/>
      <c r="C2" s="308"/>
      <c r="D2" s="308"/>
      <c r="E2" s="308"/>
      <c r="F2" s="308"/>
      <c r="G2" s="308"/>
      <c r="H2" s="308"/>
      <c r="I2" s="308"/>
      <c r="J2" s="308"/>
      <c r="K2" s="308"/>
      <c r="L2" s="308"/>
      <c r="M2" s="308"/>
      <c r="N2" s="1"/>
      <c r="O2" s="54"/>
    </row>
    <row r="3" spans="1:15" ht="12" customHeight="1" x14ac:dyDescent="0.2">
      <c r="A3" s="16"/>
      <c r="B3" s="15"/>
      <c r="C3" s="15"/>
      <c r="D3" s="15"/>
      <c r="E3" s="15"/>
      <c r="F3" s="15"/>
      <c r="G3" s="15"/>
      <c r="H3" s="15"/>
      <c r="I3" s="15"/>
      <c r="J3" s="15"/>
      <c r="K3" s="15"/>
      <c r="L3" s="15"/>
      <c r="M3" s="15"/>
      <c r="N3" s="1"/>
      <c r="O3" s="54"/>
    </row>
    <row r="4" spans="1:15" ht="15.75" customHeight="1" x14ac:dyDescent="0.2">
      <c r="A4" s="18"/>
      <c r="B4" s="5"/>
      <c r="C4" s="3"/>
      <c r="D4" s="3"/>
      <c r="E4" s="3"/>
      <c r="F4" s="3"/>
      <c r="G4" s="3"/>
      <c r="H4" s="3"/>
      <c r="I4" s="4"/>
      <c r="J4" s="4"/>
      <c r="K4" s="4"/>
      <c r="L4" s="4"/>
      <c r="M4" s="4"/>
      <c r="N4" s="1"/>
      <c r="O4" s="54"/>
    </row>
    <row r="5" spans="1:15" x14ac:dyDescent="0.2">
      <c r="A5" s="20"/>
      <c r="B5" s="4"/>
      <c r="C5" s="4"/>
      <c r="D5" s="4"/>
      <c r="E5" s="4"/>
      <c r="F5" s="4"/>
      <c r="G5" s="4"/>
      <c r="H5" s="4"/>
      <c r="I5" s="4"/>
      <c r="J5" s="4"/>
      <c r="K5" s="4"/>
      <c r="L5" s="4"/>
      <c r="M5" s="4"/>
      <c r="N5" s="1"/>
      <c r="O5" s="54"/>
    </row>
    <row r="6" spans="1:15" ht="15" customHeight="1" x14ac:dyDescent="0.2">
      <c r="A6" s="240" t="s">
        <v>176</v>
      </c>
      <c r="B6" s="241"/>
      <c r="C6" s="241"/>
      <c r="D6" s="241"/>
      <c r="E6" s="241"/>
      <c r="F6" s="241"/>
      <c r="G6" s="241"/>
      <c r="H6" s="241"/>
      <c r="I6" s="4"/>
      <c r="J6" s="4"/>
      <c r="K6" s="4"/>
      <c r="L6" s="4"/>
      <c r="M6" s="4"/>
      <c r="N6" s="1"/>
      <c r="O6" s="54"/>
    </row>
    <row r="7" spans="1:15" ht="30" customHeight="1" x14ac:dyDescent="0.2">
      <c r="A7" s="242" t="s">
        <v>82</v>
      </c>
      <c r="B7" s="243"/>
      <c r="C7" s="243"/>
      <c r="D7" s="243"/>
      <c r="E7" s="243"/>
      <c r="F7" s="243"/>
      <c r="G7" s="243"/>
      <c r="H7" s="243"/>
      <c r="I7" s="243"/>
      <c r="J7" s="243"/>
      <c r="K7" s="243"/>
      <c r="L7" s="243"/>
      <c r="M7" s="243"/>
      <c r="N7" s="1"/>
      <c r="O7" s="54"/>
    </row>
    <row r="8" spans="1:15" ht="17.25" customHeight="1" x14ac:dyDescent="0.2">
      <c r="A8" s="244" t="s">
        <v>24</v>
      </c>
      <c r="B8" s="245"/>
      <c r="C8" s="10" t="s">
        <v>252</v>
      </c>
      <c r="D8" s="10"/>
      <c r="E8" s="85"/>
      <c r="F8" s="85"/>
      <c r="G8" s="85"/>
      <c r="H8" s="85"/>
      <c r="I8" s="85"/>
      <c r="J8" s="85"/>
      <c r="K8" s="85"/>
      <c r="L8" s="85"/>
      <c r="M8" s="85"/>
      <c r="N8" s="1"/>
      <c r="O8" s="54"/>
    </row>
    <row r="9" spans="1:15" ht="12.75" thickBot="1" x14ac:dyDescent="0.25">
      <c r="A9" s="58"/>
      <c r="B9" s="59"/>
      <c r="C9" s="59"/>
      <c r="D9" s="59"/>
      <c r="E9" s="59"/>
      <c r="F9" s="59"/>
      <c r="G9" s="59"/>
      <c r="H9" s="59"/>
      <c r="I9" s="59"/>
      <c r="J9" s="59"/>
      <c r="K9" s="59"/>
      <c r="L9" s="59"/>
      <c r="M9" s="59"/>
      <c r="N9" s="56"/>
      <c r="O9" s="57"/>
    </row>
    <row r="10" spans="1:15" ht="60" customHeight="1" x14ac:dyDescent="0.2">
      <c r="A10" s="246" t="s">
        <v>4</v>
      </c>
      <c r="B10" s="247"/>
      <c r="C10" s="248"/>
      <c r="D10" s="249" t="s">
        <v>6</v>
      </c>
      <c r="E10" s="247"/>
      <c r="F10" s="247"/>
      <c r="G10" s="248"/>
      <c r="H10" s="249" t="s">
        <v>7</v>
      </c>
      <c r="I10" s="248"/>
      <c r="J10" s="249" t="s">
        <v>8</v>
      </c>
      <c r="K10" s="247"/>
      <c r="L10" s="248"/>
      <c r="M10" s="309" t="s">
        <v>13</v>
      </c>
      <c r="N10" s="314" t="s">
        <v>230</v>
      </c>
      <c r="O10" s="316" t="s">
        <v>194</v>
      </c>
    </row>
    <row r="11" spans="1:15" ht="15" customHeight="1" x14ac:dyDescent="0.2">
      <c r="A11" s="252" t="s">
        <v>0</v>
      </c>
      <c r="B11" s="254" t="s">
        <v>5</v>
      </c>
      <c r="C11" s="254"/>
      <c r="D11" s="254" t="s">
        <v>1</v>
      </c>
      <c r="E11" s="254"/>
      <c r="F11" s="256" t="s">
        <v>17</v>
      </c>
      <c r="G11" s="256" t="s">
        <v>231</v>
      </c>
      <c r="H11" s="256" t="s">
        <v>16</v>
      </c>
      <c r="I11" s="256" t="s">
        <v>9</v>
      </c>
      <c r="J11" s="256" t="s">
        <v>10</v>
      </c>
      <c r="K11" s="256" t="s">
        <v>11</v>
      </c>
      <c r="L11" s="256" t="s">
        <v>12</v>
      </c>
      <c r="M11" s="309"/>
      <c r="N11" s="314"/>
      <c r="O11" s="316"/>
    </row>
    <row r="12" spans="1:15" ht="21.75" customHeight="1" x14ac:dyDescent="0.2">
      <c r="A12" s="311"/>
      <c r="B12" s="256"/>
      <c r="C12" s="256"/>
      <c r="D12" s="84" t="s">
        <v>19</v>
      </c>
      <c r="E12" s="84" t="s">
        <v>18</v>
      </c>
      <c r="F12" s="309"/>
      <c r="G12" s="309"/>
      <c r="H12" s="309"/>
      <c r="I12" s="309"/>
      <c r="J12" s="309"/>
      <c r="K12" s="309"/>
      <c r="L12" s="309"/>
      <c r="M12" s="310"/>
      <c r="N12" s="315"/>
      <c r="O12" s="316"/>
    </row>
    <row r="13" spans="1:15" ht="166.5" customHeight="1" x14ac:dyDescent="0.2">
      <c r="A13" s="86">
        <v>1</v>
      </c>
      <c r="B13" s="312" t="s">
        <v>79</v>
      </c>
      <c r="C13" s="312"/>
      <c r="D13" s="191" t="s">
        <v>63</v>
      </c>
      <c r="E13" s="37" t="s">
        <v>22</v>
      </c>
      <c r="F13" s="192" t="s">
        <v>83</v>
      </c>
      <c r="G13" s="37" t="s">
        <v>215</v>
      </c>
      <c r="H13" s="6" t="s">
        <v>23</v>
      </c>
      <c r="I13" s="192" t="s">
        <v>59</v>
      </c>
      <c r="J13" s="192" t="s">
        <v>84</v>
      </c>
      <c r="K13" s="192" t="s">
        <v>236</v>
      </c>
      <c r="L13" s="192" t="s">
        <v>85</v>
      </c>
      <c r="M13" s="192" t="s">
        <v>56</v>
      </c>
      <c r="N13" s="183">
        <v>0.1</v>
      </c>
      <c r="O13" s="196" t="s">
        <v>237</v>
      </c>
    </row>
    <row r="14" spans="1:15" ht="89.25" customHeight="1" x14ac:dyDescent="0.2">
      <c r="A14" s="86">
        <v>2</v>
      </c>
      <c r="B14" s="312" t="s">
        <v>80</v>
      </c>
      <c r="C14" s="312"/>
      <c r="D14" s="193" t="s">
        <v>26</v>
      </c>
      <c r="E14" s="194" t="s">
        <v>28</v>
      </c>
      <c r="F14" s="29" t="s">
        <v>51</v>
      </c>
      <c r="G14" s="37" t="s">
        <v>22</v>
      </c>
      <c r="H14" s="6" t="s">
        <v>23</v>
      </c>
      <c r="I14" s="195" t="s">
        <v>59</v>
      </c>
      <c r="J14" s="195" t="s">
        <v>177</v>
      </c>
      <c r="K14" s="195" t="s">
        <v>86</v>
      </c>
      <c r="L14" s="195" t="s">
        <v>53</v>
      </c>
      <c r="M14" s="195" t="s">
        <v>56</v>
      </c>
      <c r="N14" s="183">
        <v>0.05</v>
      </c>
      <c r="O14" s="197" t="s">
        <v>238</v>
      </c>
    </row>
    <row r="15" spans="1:15" ht="80.25" customHeight="1" thickBot="1" x14ac:dyDescent="0.25">
      <c r="A15" s="87">
        <v>3</v>
      </c>
      <c r="B15" s="313" t="s">
        <v>81</v>
      </c>
      <c r="C15" s="313"/>
      <c r="D15" s="199" t="s">
        <v>26</v>
      </c>
      <c r="E15" s="199" t="s">
        <v>28</v>
      </c>
      <c r="F15" s="101" t="s">
        <v>178</v>
      </c>
      <c r="G15" s="112" t="s">
        <v>22</v>
      </c>
      <c r="H15" s="101" t="s">
        <v>23</v>
      </c>
      <c r="I15" s="114" t="s">
        <v>59</v>
      </c>
      <c r="J15" s="114" t="s">
        <v>179</v>
      </c>
      <c r="K15" s="114" t="s">
        <v>86</v>
      </c>
      <c r="L15" s="114" t="s">
        <v>55</v>
      </c>
      <c r="M15" s="114" t="s">
        <v>145</v>
      </c>
      <c r="N15" s="202">
        <v>0.8</v>
      </c>
      <c r="O15" s="200" t="s">
        <v>239</v>
      </c>
    </row>
    <row r="16" spans="1:15" x14ac:dyDescent="0.2">
      <c r="A16" s="201"/>
      <c r="B16" s="93"/>
      <c r="C16" s="93"/>
      <c r="D16" s="93"/>
      <c r="E16" s="93"/>
      <c r="F16" s="93"/>
      <c r="G16" s="93"/>
      <c r="H16" s="93"/>
      <c r="I16" s="93"/>
      <c r="J16" s="93"/>
      <c r="K16" s="93"/>
      <c r="L16" s="93"/>
      <c r="M16" s="93"/>
      <c r="N16" s="93"/>
      <c r="O16" s="94"/>
    </row>
    <row r="17" spans="1:15" x14ac:dyDescent="0.2">
      <c r="A17" s="53"/>
      <c r="B17" s="27" t="s">
        <v>38</v>
      </c>
      <c r="C17" s="1"/>
      <c r="D17" s="1"/>
      <c r="E17" s="1"/>
      <c r="F17" s="1"/>
      <c r="G17" s="1"/>
      <c r="H17" s="27" t="s">
        <v>136</v>
      </c>
      <c r="I17" s="1"/>
      <c r="J17" s="1"/>
      <c r="K17" s="1"/>
      <c r="L17" s="1"/>
      <c r="M17" s="1"/>
      <c r="N17" s="1"/>
      <c r="O17" s="54"/>
    </row>
    <row r="18" spans="1:15" ht="12.75" thickBot="1" x14ac:dyDescent="0.25">
      <c r="A18" s="53"/>
      <c r="B18" s="1"/>
      <c r="C18" s="1"/>
      <c r="D18" s="1"/>
      <c r="E18" s="1"/>
      <c r="F18" s="1"/>
      <c r="G18" s="1"/>
      <c r="H18" s="1"/>
      <c r="I18" s="1"/>
      <c r="J18" s="1"/>
      <c r="K18" s="1"/>
      <c r="L18" s="1"/>
      <c r="M18" s="1"/>
      <c r="N18" s="1"/>
      <c r="O18" s="54"/>
    </row>
    <row r="19" spans="1:15" ht="12.75" thickBot="1" x14ac:dyDescent="0.25">
      <c r="A19" s="53"/>
      <c r="B19" s="304" t="s">
        <v>137</v>
      </c>
      <c r="C19" s="305"/>
      <c r="D19" s="305"/>
      <c r="E19" s="306"/>
      <c r="F19" s="317"/>
      <c r="G19" s="318"/>
      <c r="H19" s="318"/>
      <c r="I19" s="318"/>
      <c r="J19" s="318"/>
      <c r="K19" s="318"/>
      <c r="L19" s="318"/>
      <c r="M19" s="318"/>
      <c r="N19" s="1"/>
      <c r="O19" s="54"/>
    </row>
    <row r="20" spans="1:15" ht="15" x14ac:dyDescent="0.25">
      <c r="A20" s="53"/>
      <c r="B20" s="205" t="s">
        <v>2</v>
      </c>
      <c r="C20" s="206" t="s">
        <v>3</v>
      </c>
      <c r="D20" s="207" t="s">
        <v>31</v>
      </c>
      <c r="E20" s="208" t="s">
        <v>218</v>
      </c>
      <c r="F20" s="318"/>
      <c r="G20" s="318"/>
      <c r="H20" s="318"/>
      <c r="I20" s="318"/>
      <c r="J20" s="318"/>
      <c r="K20" s="318"/>
      <c r="L20" s="318"/>
      <c r="M20" s="318"/>
      <c r="N20" s="1"/>
      <c r="O20" s="54"/>
    </row>
    <row r="21" spans="1:15" x14ac:dyDescent="0.2">
      <c r="A21" s="53"/>
      <c r="B21" s="170" t="s">
        <v>26</v>
      </c>
      <c r="C21" s="23" t="s">
        <v>28</v>
      </c>
      <c r="D21" s="23" t="s">
        <v>213</v>
      </c>
      <c r="E21" s="155" t="s">
        <v>219</v>
      </c>
      <c r="F21" s="1"/>
      <c r="G21" s="1"/>
      <c r="H21" s="1"/>
      <c r="I21" s="28"/>
      <c r="J21" s="1"/>
      <c r="K21" s="1"/>
      <c r="L21" s="1"/>
      <c r="M21" s="1"/>
      <c r="N21" s="1"/>
      <c r="O21" s="54"/>
    </row>
    <row r="22" spans="1:15" x14ac:dyDescent="0.2">
      <c r="A22" s="53"/>
      <c r="B22" s="171" t="s">
        <v>211</v>
      </c>
      <c r="C22" s="24" t="s">
        <v>29</v>
      </c>
      <c r="D22" s="24" t="s">
        <v>214</v>
      </c>
      <c r="E22" s="151" t="s">
        <v>220</v>
      </c>
      <c r="F22" s="1"/>
      <c r="G22" s="1"/>
      <c r="H22" s="1"/>
      <c r="I22" s="28"/>
      <c r="J22" s="1"/>
      <c r="K22" s="1"/>
      <c r="L22" s="1"/>
      <c r="M22" s="1"/>
      <c r="N22" s="1"/>
      <c r="O22" s="54"/>
    </row>
    <row r="23" spans="1:15" x14ac:dyDescent="0.2">
      <c r="A23" s="53"/>
      <c r="B23" s="172" t="s">
        <v>63</v>
      </c>
      <c r="C23" s="25" t="s">
        <v>22</v>
      </c>
      <c r="D23" s="25" t="s">
        <v>215</v>
      </c>
      <c r="E23" s="152" t="s">
        <v>221</v>
      </c>
      <c r="F23" s="1"/>
      <c r="G23" s="1"/>
      <c r="H23" s="1"/>
      <c r="I23" s="28"/>
      <c r="J23" s="1"/>
      <c r="K23" s="1"/>
      <c r="L23" s="1"/>
      <c r="M23" s="1"/>
      <c r="N23" s="1"/>
      <c r="O23" s="54"/>
    </row>
    <row r="24" spans="1:15" x14ac:dyDescent="0.2">
      <c r="A24" s="53"/>
      <c r="B24" s="173" t="s">
        <v>25</v>
      </c>
      <c r="C24" s="64" t="s">
        <v>30</v>
      </c>
      <c r="D24" s="64" t="s">
        <v>224</v>
      </c>
      <c r="E24" s="153" t="s">
        <v>222</v>
      </c>
      <c r="F24" s="1"/>
      <c r="G24" s="1"/>
      <c r="H24" s="1"/>
      <c r="I24" s="28"/>
      <c r="J24" s="1"/>
      <c r="K24" s="1"/>
      <c r="L24" s="1"/>
      <c r="M24" s="1"/>
      <c r="N24" s="1"/>
      <c r="O24" s="54"/>
    </row>
    <row r="25" spans="1:15" ht="12.75" thickBot="1" x14ac:dyDescent="0.25">
      <c r="A25" s="53"/>
      <c r="B25" s="174" t="s">
        <v>212</v>
      </c>
      <c r="C25" s="175" t="s">
        <v>138</v>
      </c>
      <c r="D25" s="175" t="s">
        <v>216</v>
      </c>
      <c r="E25" s="154" t="s">
        <v>223</v>
      </c>
      <c r="F25" s="1"/>
      <c r="G25" s="1"/>
      <c r="H25" s="1"/>
      <c r="I25" s="1"/>
      <c r="J25" s="1"/>
      <c r="K25" s="1"/>
      <c r="L25" s="1"/>
      <c r="M25" s="1"/>
      <c r="N25" s="1"/>
      <c r="O25" s="54"/>
    </row>
    <row r="26" spans="1:15" ht="12.75" thickBot="1" x14ac:dyDescent="0.25">
      <c r="A26" s="55"/>
      <c r="B26" s="56"/>
      <c r="C26" s="56"/>
      <c r="D26" s="56"/>
      <c r="E26" s="56"/>
      <c r="F26" s="56"/>
      <c r="G26" s="56"/>
      <c r="H26" s="56"/>
      <c r="I26" s="56"/>
      <c r="J26" s="56"/>
      <c r="K26" s="56"/>
      <c r="L26" s="56"/>
      <c r="M26" s="56"/>
      <c r="N26" s="56"/>
      <c r="O26" s="57"/>
    </row>
    <row r="27" spans="1:15" x14ac:dyDescent="0.2">
      <c r="H27" s="1"/>
      <c r="I27" s="1"/>
      <c r="J27" s="1"/>
    </row>
    <row r="28" spans="1:15" x14ac:dyDescent="0.2">
      <c r="H28" s="1"/>
      <c r="I28" s="1"/>
      <c r="J28" s="1"/>
    </row>
  </sheetData>
  <autoFilter ref="D12:E15" xr:uid="{00000000-0009-0000-0000-000004000000}"/>
  <mergeCells count="26">
    <mergeCell ref="N10:N12"/>
    <mergeCell ref="O10:O12"/>
    <mergeCell ref="F19:M20"/>
    <mergeCell ref="J11:J12"/>
    <mergeCell ref="K11:K12"/>
    <mergeCell ref="L11:L12"/>
    <mergeCell ref="F11:F12"/>
    <mergeCell ref="G11:G12"/>
    <mergeCell ref="H11:H12"/>
    <mergeCell ref="I11:I12"/>
    <mergeCell ref="B19:E19"/>
    <mergeCell ref="A2:M2"/>
    <mergeCell ref="A6:H6"/>
    <mergeCell ref="A7:M7"/>
    <mergeCell ref="A8:B8"/>
    <mergeCell ref="A10:C10"/>
    <mergeCell ref="D10:G10"/>
    <mergeCell ref="H10:I10"/>
    <mergeCell ref="J10:L10"/>
    <mergeCell ref="M10:M12"/>
    <mergeCell ref="A11:A12"/>
    <mergeCell ref="B13:C13"/>
    <mergeCell ref="B14:C14"/>
    <mergeCell ref="B15:C15"/>
    <mergeCell ref="B11:C12"/>
    <mergeCell ref="D11:E1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8"/>
  <sheetViews>
    <sheetView topLeftCell="C1" workbookViewId="0">
      <selection activeCell="O1" sqref="O1"/>
    </sheetView>
  </sheetViews>
  <sheetFormatPr baseColWidth="10" defaultRowHeight="12" x14ac:dyDescent="0.2"/>
  <cols>
    <col min="1" max="1" width="5.5703125" style="2" customWidth="1"/>
    <col min="2" max="2" width="16.42578125" style="2" customWidth="1"/>
    <col min="3" max="3" width="17.5703125" style="2" customWidth="1"/>
    <col min="4" max="4" width="12.42578125" style="2" customWidth="1"/>
    <col min="5" max="5" width="14.85546875" style="2" customWidth="1"/>
    <col min="6" max="6" width="12.7109375" style="2" customWidth="1"/>
    <col min="7" max="7" width="10.28515625" style="2" customWidth="1"/>
    <col min="8" max="8" width="11.7109375" style="2" customWidth="1"/>
    <col min="9" max="9" width="14.85546875" style="2" customWidth="1"/>
    <col min="10" max="10" width="18.42578125" style="2" customWidth="1"/>
    <col min="11" max="11" width="13.28515625" style="2" customWidth="1"/>
    <col min="12" max="12" width="11.42578125" style="2"/>
    <col min="13" max="13" width="13.42578125" style="2" customWidth="1"/>
    <col min="14" max="14" width="17" style="2" customWidth="1"/>
    <col min="15" max="15" width="20" style="2" customWidth="1"/>
    <col min="16" max="16384" width="11.42578125" style="2"/>
  </cols>
  <sheetData>
    <row r="1" spans="1:15" ht="12.75" thickBot="1" x14ac:dyDescent="0.25"/>
    <row r="2" spans="1:15" ht="12" customHeight="1" thickBot="1" x14ac:dyDescent="0.25">
      <c r="A2" s="319" t="s">
        <v>251</v>
      </c>
      <c r="B2" s="320"/>
      <c r="C2" s="320"/>
      <c r="D2" s="320"/>
      <c r="E2" s="320"/>
      <c r="F2" s="320"/>
      <c r="G2" s="320"/>
      <c r="H2" s="320"/>
      <c r="I2" s="320"/>
      <c r="J2" s="320"/>
      <c r="K2" s="320"/>
      <c r="L2" s="320"/>
      <c r="M2" s="320"/>
      <c r="N2" s="203"/>
      <c r="O2" s="204"/>
    </row>
    <row r="3" spans="1:15" ht="12" customHeight="1" x14ac:dyDescent="0.2">
      <c r="A3" s="16"/>
      <c r="B3" s="15"/>
      <c r="C3" s="15"/>
      <c r="D3" s="15"/>
      <c r="E3" s="15"/>
      <c r="F3" s="15"/>
      <c r="G3" s="15"/>
      <c r="H3" s="15"/>
      <c r="I3" s="15"/>
      <c r="J3" s="15"/>
      <c r="K3" s="15"/>
      <c r="L3" s="15"/>
      <c r="M3" s="15"/>
      <c r="N3" s="1"/>
      <c r="O3" s="54"/>
    </row>
    <row r="4" spans="1:15" ht="15.75" customHeight="1" x14ac:dyDescent="0.2">
      <c r="A4" s="18"/>
      <c r="B4" s="5"/>
      <c r="C4" s="3"/>
      <c r="D4" s="3"/>
      <c r="E4" s="3"/>
      <c r="F4" s="3"/>
      <c r="G4" s="3"/>
      <c r="H4" s="3"/>
      <c r="I4" s="4"/>
      <c r="J4" s="4"/>
      <c r="K4" s="4"/>
      <c r="L4" s="4"/>
      <c r="M4" s="4"/>
      <c r="N4" s="1"/>
      <c r="O4" s="54"/>
    </row>
    <row r="5" spans="1:15" x14ac:dyDescent="0.2">
      <c r="A5" s="20"/>
      <c r="B5" s="4"/>
      <c r="C5" s="4"/>
      <c r="D5" s="4"/>
      <c r="E5" s="4"/>
      <c r="F5" s="4"/>
      <c r="G5" s="4"/>
      <c r="H5" s="4"/>
      <c r="I5" s="4"/>
      <c r="J5" s="4"/>
      <c r="K5" s="4"/>
      <c r="L5" s="4"/>
      <c r="M5" s="4"/>
      <c r="N5" s="1"/>
      <c r="O5" s="54"/>
    </row>
    <row r="6" spans="1:15" ht="15" customHeight="1" x14ac:dyDescent="0.2">
      <c r="A6" s="240" t="s">
        <v>87</v>
      </c>
      <c r="B6" s="241"/>
      <c r="C6" s="241"/>
      <c r="D6" s="241"/>
      <c r="E6" s="241"/>
      <c r="F6" s="241"/>
      <c r="G6" s="241"/>
      <c r="H6" s="241"/>
      <c r="I6" s="4"/>
      <c r="J6" s="4"/>
      <c r="K6" s="4"/>
      <c r="L6" s="4"/>
      <c r="M6" s="4"/>
      <c r="N6" s="1"/>
      <c r="O6" s="54"/>
    </row>
    <row r="7" spans="1:15" ht="30" customHeight="1" x14ac:dyDescent="0.2">
      <c r="A7" s="242" t="s">
        <v>61</v>
      </c>
      <c r="B7" s="243"/>
      <c r="C7" s="243"/>
      <c r="D7" s="243"/>
      <c r="E7" s="243"/>
      <c r="F7" s="243"/>
      <c r="G7" s="243"/>
      <c r="H7" s="243"/>
      <c r="I7" s="243"/>
      <c r="J7" s="243"/>
      <c r="K7" s="243"/>
      <c r="L7" s="243"/>
      <c r="M7" s="243"/>
      <c r="N7" s="1"/>
      <c r="O7" s="54"/>
    </row>
    <row r="8" spans="1:15" ht="17.25" customHeight="1" x14ac:dyDescent="0.2">
      <c r="A8" s="244" t="s">
        <v>24</v>
      </c>
      <c r="B8" s="245"/>
      <c r="C8" s="10" t="s">
        <v>252</v>
      </c>
      <c r="D8" s="10"/>
      <c r="E8" s="85"/>
      <c r="F8" s="85"/>
      <c r="G8" s="85"/>
      <c r="H8" s="85"/>
      <c r="I8" s="85"/>
      <c r="J8" s="85"/>
      <c r="K8" s="85"/>
      <c r="L8" s="85"/>
      <c r="M8" s="85"/>
      <c r="N8" s="1"/>
      <c r="O8" s="54"/>
    </row>
    <row r="9" spans="1:15" ht="12.75" thickBot="1" x14ac:dyDescent="0.25">
      <c r="A9" s="58"/>
      <c r="B9" s="59"/>
      <c r="C9" s="59"/>
      <c r="D9" s="59"/>
      <c r="E9" s="59"/>
      <c r="F9" s="59"/>
      <c r="G9" s="59"/>
      <c r="H9" s="59"/>
      <c r="I9" s="59"/>
      <c r="J9" s="59"/>
      <c r="K9" s="59"/>
      <c r="L9" s="59"/>
      <c r="M9" s="59"/>
      <c r="N9" s="56"/>
      <c r="O9" s="57"/>
    </row>
    <row r="10" spans="1:15" ht="60" customHeight="1" x14ac:dyDescent="0.2">
      <c r="A10" s="246" t="s">
        <v>4</v>
      </c>
      <c r="B10" s="247"/>
      <c r="C10" s="248"/>
      <c r="D10" s="249" t="s">
        <v>6</v>
      </c>
      <c r="E10" s="247"/>
      <c r="F10" s="247"/>
      <c r="G10" s="248"/>
      <c r="H10" s="249" t="s">
        <v>7</v>
      </c>
      <c r="I10" s="248"/>
      <c r="J10" s="249" t="s">
        <v>8</v>
      </c>
      <c r="K10" s="247"/>
      <c r="L10" s="248"/>
      <c r="M10" s="250" t="s">
        <v>13</v>
      </c>
      <c r="N10" s="289" t="s">
        <v>230</v>
      </c>
      <c r="O10" s="262" t="s">
        <v>194</v>
      </c>
    </row>
    <row r="11" spans="1:15" ht="15" customHeight="1" x14ac:dyDescent="0.2">
      <c r="A11" s="252" t="s">
        <v>0</v>
      </c>
      <c r="B11" s="254" t="s">
        <v>5</v>
      </c>
      <c r="C11" s="254"/>
      <c r="D11" s="254" t="s">
        <v>1</v>
      </c>
      <c r="E11" s="254"/>
      <c r="F11" s="256" t="s">
        <v>17</v>
      </c>
      <c r="G11" s="321" t="s">
        <v>231</v>
      </c>
      <c r="H11" s="256" t="s">
        <v>16</v>
      </c>
      <c r="I11" s="256" t="s">
        <v>9</v>
      </c>
      <c r="J11" s="256" t="s">
        <v>10</v>
      </c>
      <c r="K11" s="256" t="s">
        <v>11</v>
      </c>
      <c r="L11" s="256" t="s">
        <v>12</v>
      </c>
      <c r="M11" s="250"/>
      <c r="N11" s="289"/>
      <c r="O11" s="262"/>
    </row>
    <row r="12" spans="1:15" ht="21.75" customHeight="1" thickBot="1" x14ac:dyDescent="0.25">
      <c r="A12" s="253"/>
      <c r="B12" s="255"/>
      <c r="C12" s="255"/>
      <c r="D12" s="75" t="s">
        <v>19</v>
      </c>
      <c r="E12" s="75" t="s">
        <v>18</v>
      </c>
      <c r="F12" s="257"/>
      <c r="G12" s="322"/>
      <c r="H12" s="257"/>
      <c r="I12" s="257"/>
      <c r="J12" s="257"/>
      <c r="K12" s="257"/>
      <c r="L12" s="257"/>
      <c r="M12" s="251"/>
      <c r="N12" s="290"/>
      <c r="O12" s="263"/>
    </row>
    <row r="13" spans="1:15" ht="82.5" customHeight="1" x14ac:dyDescent="0.2">
      <c r="A13" s="50">
        <v>1</v>
      </c>
      <c r="B13" s="264" t="s">
        <v>183</v>
      </c>
      <c r="C13" s="265"/>
      <c r="D13" s="46" t="s">
        <v>63</v>
      </c>
      <c r="E13" s="65" t="s">
        <v>30</v>
      </c>
      <c r="F13" s="49" t="s">
        <v>64</v>
      </c>
      <c r="G13" s="61" t="s">
        <v>216</v>
      </c>
      <c r="H13" s="7" t="s">
        <v>23</v>
      </c>
      <c r="I13" s="48" t="s">
        <v>59</v>
      </c>
      <c r="J13" s="48" t="s">
        <v>184</v>
      </c>
      <c r="K13" s="48" t="s">
        <v>88</v>
      </c>
      <c r="L13" s="48" t="s">
        <v>89</v>
      </c>
      <c r="M13" s="209" t="s">
        <v>58</v>
      </c>
      <c r="N13" s="212">
        <v>0.02</v>
      </c>
      <c r="O13" s="215" t="s">
        <v>241</v>
      </c>
    </row>
    <row r="14" spans="1:15" ht="89.25" customHeight="1" x14ac:dyDescent="0.2">
      <c r="A14" s="50">
        <v>2</v>
      </c>
      <c r="B14" s="264" t="s">
        <v>185</v>
      </c>
      <c r="C14" s="265"/>
      <c r="D14" s="68" t="s">
        <v>26</v>
      </c>
      <c r="E14" s="21" t="s">
        <v>22</v>
      </c>
      <c r="F14" s="48" t="s">
        <v>186</v>
      </c>
      <c r="G14" s="21" t="s">
        <v>215</v>
      </c>
      <c r="H14" s="7" t="s">
        <v>23</v>
      </c>
      <c r="I14" s="26" t="s">
        <v>59</v>
      </c>
      <c r="J14" s="26" t="s">
        <v>90</v>
      </c>
      <c r="K14" s="48" t="s">
        <v>88</v>
      </c>
      <c r="L14" s="26" t="s">
        <v>91</v>
      </c>
      <c r="M14" s="26" t="s">
        <v>56</v>
      </c>
      <c r="N14" s="184">
        <v>0.05</v>
      </c>
      <c r="O14" s="185" t="s">
        <v>256</v>
      </c>
    </row>
    <row r="15" spans="1:15" ht="104.25" customHeight="1" x14ac:dyDescent="0.2">
      <c r="A15" s="50">
        <v>3</v>
      </c>
      <c r="B15" s="267" t="s">
        <v>180</v>
      </c>
      <c r="C15" s="268"/>
      <c r="D15" s="179" t="s">
        <v>211</v>
      </c>
      <c r="E15" s="21" t="s">
        <v>22</v>
      </c>
      <c r="F15" s="7" t="s">
        <v>142</v>
      </c>
      <c r="G15" s="61" t="s">
        <v>216</v>
      </c>
      <c r="H15" s="7" t="s">
        <v>65</v>
      </c>
      <c r="I15" s="26" t="s">
        <v>59</v>
      </c>
      <c r="J15" s="26" t="s">
        <v>181</v>
      </c>
      <c r="K15" s="26" t="s">
        <v>92</v>
      </c>
      <c r="L15" s="26" t="s">
        <v>93</v>
      </c>
      <c r="M15" s="195" t="s">
        <v>145</v>
      </c>
      <c r="N15" s="183">
        <v>0.1</v>
      </c>
      <c r="O15" s="210" t="s">
        <v>240</v>
      </c>
    </row>
    <row r="16" spans="1:15" x14ac:dyDescent="0.2">
      <c r="A16" s="51"/>
      <c r="B16" s="38"/>
      <c r="C16" s="38"/>
      <c r="D16" s="38"/>
      <c r="E16" s="38"/>
      <c r="F16" s="38"/>
      <c r="G16" s="38"/>
      <c r="H16" s="38"/>
      <c r="I16" s="38"/>
      <c r="J16" s="38"/>
      <c r="K16" s="38"/>
      <c r="L16" s="38"/>
      <c r="M16" s="1"/>
      <c r="N16" s="1"/>
    </row>
    <row r="17" spans="1:14" x14ac:dyDescent="0.2">
      <c r="A17" s="53"/>
      <c r="B17" s="27" t="s">
        <v>38</v>
      </c>
      <c r="C17" s="1"/>
      <c r="D17" s="1"/>
      <c r="E17" s="1"/>
      <c r="F17" s="1"/>
      <c r="G17" s="1"/>
      <c r="H17" s="27" t="s">
        <v>136</v>
      </c>
      <c r="I17" s="1"/>
      <c r="J17" s="1"/>
      <c r="K17" s="1"/>
      <c r="L17" s="1"/>
      <c r="M17" s="1"/>
      <c r="N17" s="1"/>
    </row>
    <row r="18" spans="1:14" ht="12.75" thickBot="1" x14ac:dyDescent="0.25">
      <c r="A18" s="53"/>
      <c r="B18" s="1"/>
      <c r="C18" s="1"/>
      <c r="D18" s="1"/>
      <c r="E18" s="1"/>
      <c r="F18" s="1"/>
      <c r="G18" s="1"/>
      <c r="H18" s="1"/>
      <c r="I18" s="1"/>
      <c r="J18" s="1"/>
      <c r="K18" s="1"/>
      <c r="L18" s="1"/>
      <c r="M18" s="1"/>
      <c r="N18" s="1"/>
    </row>
    <row r="19" spans="1:14" ht="12.75" thickBot="1" x14ac:dyDescent="0.25">
      <c r="A19" s="53"/>
      <c r="B19" s="304" t="s">
        <v>137</v>
      </c>
      <c r="C19" s="305"/>
      <c r="D19" s="305"/>
      <c r="E19" s="306"/>
      <c r="G19" s="298" t="s">
        <v>182</v>
      </c>
      <c r="H19" s="299"/>
      <c r="I19" s="299"/>
      <c r="J19" s="299"/>
      <c r="K19" s="299"/>
      <c r="L19" s="299"/>
      <c r="M19" s="299"/>
      <c r="N19" s="300"/>
    </row>
    <row r="20" spans="1:14" ht="15" x14ac:dyDescent="0.25">
      <c r="A20" s="53"/>
      <c r="B20" s="205" t="s">
        <v>2</v>
      </c>
      <c r="C20" s="206" t="s">
        <v>3</v>
      </c>
      <c r="D20" s="207" t="s">
        <v>31</v>
      </c>
      <c r="E20" s="208" t="s">
        <v>218</v>
      </c>
      <c r="G20" s="301"/>
      <c r="H20" s="302"/>
      <c r="I20" s="302"/>
      <c r="J20" s="302"/>
      <c r="K20" s="302"/>
      <c r="L20" s="302"/>
      <c r="M20" s="302"/>
      <c r="N20" s="303"/>
    </row>
    <row r="21" spans="1:14" x14ac:dyDescent="0.2">
      <c r="A21" s="53"/>
      <c r="B21" s="170" t="s">
        <v>26</v>
      </c>
      <c r="C21" s="23" t="s">
        <v>28</v>
      </c>
      <c r="D21" s="23" t="s">
        <v>213</v>
      </c>
      <c r="E21" s="155" t="s">
        <v>219</v>
      </c>
      <c r="F21" s="1"/>
      <c r="G21" s="1"/>
      <c r="H21" s="1"/>
      <c r="I21" s="28"/>
      <c r="J21" s="1"/>
      <c r="K21" s="1"/>
      <c r="L21" s="1"/>
      <c r="M21" s="1"/>
      <c r="N21" s="1"/>
    </row>
    <row r="22" spans="1:14" x14ac:dyDescent="0.2">
      <c r="A22" s="53"/>
      <c r="B22" s="171" t="s">
        <v>211</v>
      </c>
      <c r="C22" s="24" t="s">
        <v>29</v>
      </c>
      <c r="D22" s="24" t="s">
        <v>214</v>
      </c>
      <c r="E22" s="151" t="s">
        <v>220</v>
      </c>
      <c r="F22" s="1"/>
      <c r="G22" s="1"/>
      <c r="H22" s="1"/>
      <c r="I22" s="28"/>
      <c r="J22" s="1"/>
      <c r="K22" s="1"/>
      <c r="L22" s="1"/>
      <c r="M22" s="1"/>
      <c r="N22" s="1"/>
    </row>
    <row r="23" spans="1:14" x14ac:dyDescent="0.2">
      <c r="A23" s="53"/>
      <c r="B23" s="172" t="s">
        <v>63</v>
      </c>
      <c r="C23" s="25" t="s">
        <v>22</v>
      </c>
      <c r="D23" s="25" t="s">
        <v>215</v>
      </c>
      <c r="E23" s="152" t="s">
        <v>221</v>
      </c>
      <c r="F23" s="1"/>
      <c r="G23" s="1"/>
      <c r="H23" s="1"/>
      <c r="I23" s="28"/>
      <c r="J23" s="1"/>
      <c r="K23" s="1"/>
      <c r="L23" s="1"/>
      <c r="M23" s="1"/>
      <c r="N23" s="1"/>
    </row>
    <row r="24" spans="1:14" x14ac:dyDescent="0.2">
      <c r="A24" s="53"/>
      <c r="B24" s="173" t="s">
        <v>25</v>
      </c>
      <c r="C24" s="64" t="s">
        <v>30</v>
      </c>
      <c r="D24" s="64" t="s">
        <v>224</v>
      </c>
      <c r="E24" s="153" t="s">
        <v>222</v>
      </c>
      <c r="F24" s="1"/>
      <c r="G24" s="1"/>
      <c r="H24" s="1"/>
      <c r="I24" s="28"/>
      <c r="J24" s="1"/>
      <c r="K24" s="1"/>
      <c r="L24" s="1"/>
      <c r="M24" s="1"/>
      <c r="N24" s="1"/>
    </row>
    <row r="25" spans="1:14" ht="12.75" thickBot="1" x14ac:dyDescent="0.25">
      <c r="A25" s="53"/>
      <c r="B25" s="174" t="s">
        <v>212</v>
      </c>
      <c r="C25" s="175" t="s">
        <v>138</v>
      </c>
      <c r="D25" s="175" t="s">
        <v>216</v>
      </c>
      <c r="E25" s="154" t="s">
        <v>223</v>
      </c>
      <c r="F25" s="1"/>
      <c r="G25" s="1"/>
      <c r="H25" s="1"/>
      <c r="I25" s="1"/>
      <c r="J25" s="1"/>
      <c r="K25" s="1"/>
      <c r="L25" s="1"/>
      <c r="M25" s="1"/>
      <c r="N25" s="1"/>
    </row>
    <row r="26" spans="1:14" s="1" customFormat="1" x14ac:dyDescent="0.2"/>
    <row r="27" spans="1:14" x14ac:dyDescent="0.2">
      <c r="J27" s="1"/>
    </row>
    <row r="28" spans="1:14" x14ac:dyDescent="0.2">
      <c r="J28" s="1"/>
    </row>
  </sheetData>
  <autoFilter ref="D12:E15" xr:uid="{00000000-0009-0000-0000-000005000000}"/>
  <mergeCells count="26">
    <mergeCell ref="N10:N12"/>
    <mergeCell ref="O10:O12"/>
    <mergeCell ref="B19:E19"/>
    <mergeCell ref="G19:N20"/>
    <mergeCell ref="J11:J12"/>
    <mergeCell ref="K11:K12"/>
    <mergeCell ref="L11:L12"/>
    <mergeCell ref="B13:C13"/>
    <mergeCell ref="B14:C14"/>
    <mergeCell ref="B15:C15"/>
    <mergeCell ref="B11:C12"/>
    <mergeCell ref="D11:E11"/>
    <mergeCell ref="F11:F12"/>
    <mergeCell ref="G11:G12"/>
    <mergeCell ref="H11:H12"/>
    <mergeCell ref="I11:I12"/>
    <mergeCell ref="A2:M2"/>
    <mergeCell ref="A6:H6"/>
    <mergeCell ref="A7:M7"/>
    <mergeCell ref="A8:B8"/>
    <mergeCell ref="A10:C10"/>
    <mergeCell ref="D10:G10"/>
    <mergeCell ref="H10:I10"/>
    <mergeCell ref="J10:L10"/>
    <mergeCell ref="M10:M12"/>
    <mergeCell ref="A11:A1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1"/>
  <sheetViews>
    <sheetView topLeftCell="C1" workbookViewId="0">
      <selection activeCell="O20" sqref="O20"/>
    </sheetView>
  </sheetViews>
  <sheetFormatPr baseColWidth="10" defaultRowHeight="12" x14ac:dyDescent="0.2"/>
  <cols>
    <col min="1" max="1" width="5.5703125" style="2" customWidth="1"/>
    <col min="2" max="2" width="16.42578125" style="2" customWidth="1"/>
    <col min="3" max="3" width="17.5703125" style="2" customWidth="1"/>
    <col min="4" max="4" width="12.42578125" style="2" customWidth="1"/>
    <col min="5" max="5" width="14.85546875" style="2" customWidth="1"/>
    <col min="6" max="6" width="12.7109375" style="2" customWidth="1"/>
    <col min="7" max="7" width="10.28515625" style="2" customWidth="1"/>
    <col min="8" max="8" width="11.7109375" style="2" customWidth="1"/>
    <col min="9" max="9" width="14.85546875" style="2" customWidth="1"/>
    <col min="10" max="10" width="18.42578125" style="2" customWidth="1"/>
    <col min="11" max="11" width="13.28515625" style="2" customWidth="1"/>
    <col min="12" max="12" width="11.42578125" style="2"/>
    <col min="13" max="13" width="13.42578125" style="2" customWidth="1"/>
    <col min="14" max="14" width="16.5703125" style="2" customWidth="1"/>
    <col min="15" max="15" width="16" style="2" customWidth="1"/>
    <col min="16" max="16384" width="11.42578125" style="2"/>
  </cols>
  <sheetData>
    <row r="1" spans="1:15" ht="12.75" thickBot="1" x14ac:dyDescent="0.25"/>
    <row r="2" spans="1:15" ht="12.75" thickBot="1" x14ac:dyDescent="0.25">
      <c r="A2" s="238" t="s">
        <v>251</v>
      </c>
      <c r="B2" s="239"/>
      <c r="C2" s="239"/>
      <c r="D2" s="239"/>
      <c r="E2" s="239"/>
      <c r="F2" s="239"/>
      <c r="G2" s="239"/>
      <c r="H2" s="239"/>
      <c r="I2" s="239"/>
      <c r="J2" s="239"/>
      <c r="K2" s="239"/>
      <c r="L2" s="239"/>
      <c r="M2" s="282"/>
    </row>
    <row r="3" spans="1:15" x14ac:dyDescent="0.2">
      <c r="A3" s="70"/>
      <c r="B3" s="71"/>
      <c r="C3" s="71"/>
      <c r="D3" s="71"/>
      <c r="E3" s="71"/>
      <c r="F3" s="71"/>
      <c r="G3" s="71"/>
      <c r="H3" s="71"/>
      <c r="I3" s="71"/>
      <c r="J3" s="71"/>
      <c r="K3" s="71"/>
      <c r="L3" s="71"/>
      <c r="M3" s="72"/>
    </row>
    <row r="4" spans="1:15" x14ac:dyDescent="0.2">
      <c r="A4" s="18"/>
      <c r="B4" s="5"/>
      <c r="C4" s="3"/>
      <c r="D4" s="3"/>
      <c r="E4" s="3"/>
      <c r="F4" s="3"/>
      <c r="G4" s="3"/>
      <c r="H4" s="3"/>
      <c r="I4" s="4"/>
      <c r="J4" s="4"/>
      <c r="K4" s="4"/>
      <c r="L4" s="4"/>
      <c r="M4" s="19"/>
    </row>
    <row r="5" spans="1:15" x14ac:dyDescent="0.2">
      <c r="A5" s="20"/>
      <c r="B5" s="4"/>
      <c r="C5" s="4"/>
      <c r="D5" s="4"/>
      <c r="E5" s="4"/>
      <c r="F5" s="4"/>
      <c r="G5" s="4"/>
      <c r="H5" s="4"/>
      <c r="I5" s="4"/>
      <c r="J5" s="4"/>
      <c r="K5" s="4"/>
      <c r="L5" s="4"/>
      <c r="M5" s="19"/>
    </row>
    <row r="6" spans="1:15" x14ac:dyDescent="0.2">
      <c r="A6" s="240" t="s">
        <v>95</v>
      </c>
      <c r="B6" s="241"/>
      <c r="C6" s="241"/>
      <c r="D6" s="241"/>
      <c r="E6" s="241"/>
      <c r="F6" s="241"/>
      <c r="G6" s="241"/>
      <c r="H6" s="241"/>
      <c r="I6" s="4"/>
      <c r="J6" s="4"/>
      <c r="K6" s="4"/>
      <c r="L6" s="4"/>
      <c r="M6" s="19"/>
    </row>
    <row r="7" spans="1:15" x14ac:dyDescent="0.2">
      <c r="A7" s="242" t="s">
        <v>94</v>
      </c>
      <c r="B7" s="243"/>
      <c r="C7" s="243"/>
      <c r="D7" s="243"/>
      <c r="E7" s="243"/>
      <c r="F7" s="243"/>
      <c r="G7" s="243"/>
      <c r="H7" s="243"/>
      <c r="I7" s="243"/>
      <c r="J7" s="243"/>
      <c r="K7" s="243"/>
      <c r="L7" s="243"/>
      <c r="M7" s="292"/>
      <c r="N7" s="1"/>
    </row>
    <row r="8" spans="1:15" x14ac:dyDescent="0.2">
      <c r="A8" s="244" t="s">
        <v>24</v>
      </c>
      <c r="B8" s="245"/>
      <c r="C8" s="10" t="s">
        <v>252</v>
      </c>
      <c r="D8" s="10"/>
      <c r="E8" s="73"/>
      <c r="F8" s="73"/>
      <c r="G8" s="73"/>
      <c r="H8" s="73"/>
      <c r="I8" s="73"/>
      <c r="J8" s="73"/>
      <c r="K8" s="73"/>
      <c r="L8" s="73"/>
      <c r="M8" s="74"/>
      <c r="N8" s="1"/>
    </row>
    <row r="9" spans="1:15" ht="12.75" thickBot="1" x14ac:dyDescent="0.25">
      <c r="A9" s="58"/>
      <c r="B9" s="59"/>
      <c r="C9" s="59"/>
      <c r="D9" s="59"/>
      <c r="E9" s="59"/>
      <c r="F9" s="59"/>
      <c r="G9" s="59"/>
      <c r="H9" s="59"/>
      <c r="I9" s="59"/>
      <c r="J9" s="59"/>
      <c r="K9" s="59"/>
      <c r="L9" s="59"/>
      <c r="M9" s="60"/>
    </row>
    <row r="10" spans="1:15" x14ac:dyDescent="0.2">
      <c r="A10" s="286" t="s">
        <v>4</v>
      </c>
      <c r="B10" s="285"/>
      <c r="C10" s="284"/>
      <c r="D10" s="283" t="s">
        <v>6</v>
      </c>
      <c r="E10" s="285"/>
      <c r="F10" s="285"/>
      <c r="G10" s="284"/>
      <c r="H10" s="283" t="s">
        <v>7</v>
      </c>
      <c r="I10" s="284"/>
      <c r="J10" s="283" t="s">
        <v>8</v>
      </c>
      <c r="K10" s="285"/>
      <c r="L10" s="284"/>
      <c r="M10" s="287" t="s">
        <v>13</v>
      </c>
      <c r="N10" s="288" t="s">
        <v>230</v>
      </c>
      <c r="O10" s="291" t="s">
        <v>194</v>
      </c>
    </row>
    <row r="11" spans="1:15" ht="18.75" customHeight="1" x14ac:dyDescent="0.2">
      <c r="A11" s="252" t="s">
        <v>0</v>
      </c>
      <c r="B11" s="254" t="s">
        <v>5</v>
      </c>
      <c r="C11" s="254"/>
      <c r="D11" s="254" t="s">
        <v>1</v>
      </c>
      <c r="E11" s="254"/>
      <c r="F11" s="256" t="s">
        <v>17</v>
      </c>
      <c r="G11" s="321" t="s">
        <v>231</v>
      </c>
      <c r="H11" s="256" t="s">
        <v>16</v>
      </c>
      <c r="I11" s="256" t="s">
        <v>9</v>
      </c>
      <c r="J11" s="256" t="s">
        <v>10</v>
      </c>
      <c r="K11" s="256" t="s">
        <v>11</v>
      </c>
      <c r="L11" s="256" t="s">
        <v>12</v>
      </c>
      <c r="M11" s="250"/>
      <c r="N11" s="289"/>
      <c r="O11" s="262"/>
    </row>
    <row r="12" spans="1:15" ht="43.5" customHeight="1" thickBot="1" x14ac:dyDescent="0.25">
      <c r="A12" s="253"/>
      <c r="B12" s="255"/>
      <c r="C12" s="255"/>
      <c r="D12" s="91" t="s">
        <v>19</v>
      </c>
      <c r="E12" s="91" t="s">
        <v>18</v>
      </c>
      <c r="F12" s="257"/>
      <c r="G12" s="322"/>
      <c r="H12" s="257"/>
      <c r="I12" s="257"/>
      <c r="J12" s="257"/>
      <c r="K12" s="257"/>
      <c r="L12" s="257"/>
      <c r="M12" s="251"/>
      <c r="N12" s="290"/>
      <c r="O12" s="263"/>
    </row>
    <row r="13" spans="1:15" ht="60" x14ac:dyDescent="0.2">
      <c r="A13" s="50">
        <v>1</v>
      </c>
      <c r="B13" s="264" t="s">
        <v>193</v>
      </c>
      <c r="C13" s="265"/>
      <c r="D13" s="46" t="s">
        <v>63</v>
      </c>
      <c r="E13" s="65" t="s">
        <v>30</v>
      </c>
      <c r="F13" s="49" t="s">
        <v>96</v>
      </c>
      <c r="G13" s="61" t="s">
        <v>216</v>
      </c>
      <c r="H13" s="7" t="s">
        <v>65</v>
      </c>
      <c r="I13" s="48" t="s">
        <v>59</v>
      </c>
      <c r="J13" s="48" t="s">
        <v>97</v>
      </c>
      <c r="K13" s="48" t="s">
        <v>98</v>
      </c>
      <c r="L13" s="48" t="s">
        <v>99</v>
      </c>
      <c r="M13" s="219" t="s">
        <v>66</v>
      </c>
      <c r="N13" s="225">
        <v>0.02</v>
      </c>
      <c r="O13" s="226" t="s">
        <v>244</v>
      </c>
    </row>
    <row r="14" spans="1:15" ht="84" x14ac:dyDescent="0.2">
      <c r="A14" s="50">
        <v>2</v>
      </c>
      <c r="B14" s="264" t="s">
        <v>102</v>
      </c>
      <c r="C14" s="265"/>
      <c r="D14" s="68" t="s">
        <v>26</v>
      </c>
      <c r="E14" s="21" t="s">
        <v>22</v>
      </c>
      <c r="F14" s="48" t="s">
        <v>101</v>
      </c>
      <c r="G14" s="21" t="s">
        <v>215</v>
      </c>
      <c r="H14" s="7" t="s">
        <v>65</v>
      </c>
      <c r="I14" s="26" t="s">
        <v>59</v>
      </c>
      <c r="J14" s="26" t="s">
        <v>100</v>
      </c>
      <c r="K14" s="48" t="s">
        <v>187</v>
      </c>
      <c r="L14" s="26" t="s">
        <v>112</v>
      </c>
      <c r="M14" s="92" t="s">
        <v>56</v>
      </c>
      <c r="N14" s="183">
        <v>0.1</v>
      </c>
      <c r="O14" s="107" t="s">
        <v>242</v>
      </c>
    </row>
    <row r="15" spans="1:15" ht="93" customHeight="1" x14ac:dyDescent="0.2">
      <c r="A15" s="216">
        <v>3</v>
      </c>
      <c r="B15" s="323" t="s">
        <v>107</v>
      </c>
      <c r="C15" s="324"/>
      <c r="D15" s="217" t="s">
        <v>26</v>
      </c>
      <c r="E15" s="218" t="s">
        <v>22</v>
      </c>
      <c r="F15" s="214" t="s">
        <v>108</v>
      </c>
      <c r="G15" s="213" t="s">
        <v>70</v>
      </c>
      <c r="H15" s="35" t="s">
        <v>65</v>
      </c>
      <c r="I15" s="36"/>
      <c r="J15" s="36" t="s">
        <v>111</v>
      </c>
      <c r="K15" s="214" t="s">
        <v>187</v>
      </c>
      <c r="L15" s="36" t="s">
        <v>113</v>
      </c>
      <c r="M15" s="220" t="s">
        <v>58</v>
      </c>
      <c r="N15" s="211">
        <v>0.3</v>
      </c>
      <c r="O15" s="197" t="s">
        <v>243</v>
      </c>
    </row>
    <row r="16" spans="1:15" ht="84.75" thickBot="1" x14ac:dyDescent="0.25">
      <c r="A16" s="90">
        <v>4</v>
      </c>
      <c r="B16" s="313" t="s">
        <v>106</v>
      </c>
      <c r="C16" s="313"/>
      <c r="D16" s="221" t="s">
        <v>26</v>
      </c>
      <c r="E16" s="112" t="s">
        <v>22</v>
      </c>
      <c r="F16" s="198" t="s">
        <v>54</v>
      </c>
      <c r="G16" s="222" t="s">
        <v>70</v>
      </c>
      <c r="H16" s="198" t="s">
        <v>65</v>
      </c>
      <c r="I16" s="114" t="s">
        <v>59</v>
      </c>
      <c r="J16" s="114" t="s">
        <v>103</v>
      </c>
      <c r="K16" s="113" t="s">
        <v>187</v>
      </c>
      <c r="L16" s="114" t="s">
        <v>104</v>
      </c>
      <c r="M16" s="223" t="s">
        <v>105</v>
      </c>
      <c r="N16" s="224">
        <v>0.8</v>
      </c>
      <c r="O16" s="200" t="s">
        <v>257</v>
      </c>
    </row>
    <row r="17" spans="1:13" x14ac:dyDescent="0.2">
      <c r="A17" s="53"/>
      <c r="B17" s="1"/>
      <c r="C17" s="1"/>
      <c r="D17" s="1"/>
      <c r="E17" s="1"/>
      <c r="F17" s="1"/>
      <c r="G17" s="1"/>
      <c r="H17" s="1"/>
      <c r="I17" s="1"/>
      <c r="J17" s="1"/>
      <c r="K17" s="1"/>
      <c r="L17" s="1"/>
      <c r="M17" s="1"/>
    </row>
    <row r="18" spans="1:13" x14ac:dyDescent="0.2">
      <c r="A18" s="53"/>
      <c r="B18" s="27" t="s">
        <v>38</v>
      </c>
      <c r="C18" s="1"/>
      <c r="D18" s="1"/>
      <c r="E18" s="1"/>
      <c r="F18" s="1"/>
      <c r="G18" s="1"/>
      <c r="H18" s="27" t="s">
        <v>37</v>
      </c>
      <c r="I18" s="1"/>
      <c r="J18" s="1"/>
      <c r="K18" s="1"/>
      <c r="L18" s="1"/>
      <c r="M18" s="1"/>
    </row>
    <row r="19" spans="1:13" ht="12.75" thickBot="1" x14ac:dyDescent="0.25">
      <c r="A19" s="53"/>
      <c r="B19" s="1"/>
      <c r="C19" s="1"/>
      <c r="D19" s="1"/>
      <c r="E19" s="1"/>
      <c r="F19" s="1"/>
      <c r="G19" s="1"/>
      <c r="H19" s="1"/>
      <c r="I19" s="1"/>
      <c r="J19" s="1"/>
      <c r="K19" s="1"/>
      <c r="L19" s="1"/>
      <c r="M19" s="1"/>
    </row>
    <row r="20" spans="1:13" ht="12.75" thickBot="1" x14ac:dyDescent="0.25">
      <c r="A20" s="53"/>
      <c r="B20" s="304" t="s">
        <v>137</v>
      </c>
      <c r="C20" s="305"/>
      <c r="D20" s="305"/>
      <c r="E20" s="306"/>
      <c r="F20" s="318"/>
      <c r="G20" s="318"/>
      <c r="H20" s="318"/>
      <c r="I20" s="318"/>
      <c r="J20" s="318"/>
      <c r="K20" s="318"/>
      <c r="L20" s="318"/>
      <c r="M20" s="318"/>
    </row>
    <row r="21" spans="1:13" ht="15" x14ac:dyDescent="0.25">
      <c r="A21" s="53"/>
      <c r="B21" s="205" t="s">
        <v>2</v>
      </c>
      <c r="C21" s="206" t="s">
        <v>3</v>
      </c>
      <c r="D21" s="207" t="s">
        <v>31</v>
      </c>
      <c r="E21" s="208" t="s">
        <v>218</v>
      </c>
      <c r="F21" s="318"/>
      <c r="G21" s="318"/>
      <c r="H21" s="318"/>
      <c r="I21" s="318"/>
      <c r="J21" s="318"/>
      <c r="K21" s="318"/>
      <c r="L21" s="318"/>
      <c r="M21" s="318"/>
    </row>
    <row r="22" spans="1:13" x14ac:dyDescent="0.2">
      <c r="A22" s="53"/>
      <c r="B22" s="170" t="s">
        <v>26</v>
      </c>
      <c r="C22" s="23" t="s">
        <v>28</v>
      </c>
      <c r="D22" s="23" t="s">
        <v>213</v>
      </c>
      <c r="E22" s="155" t="s">
        <v>219</v>
      </c>
      <c r="F22" s="1"/>
      <c r="G22" s="1"/>
      <c r="H22" s="1"/>
      <c r="I22" s="28"/>
      <c r="J22" s="1"/>
      <c r="K22" s="1"/>
      <c r="L22" s="1"/>
      <c r="M22" s="1"/>
    </row>
    <row r="23" spans="1:13" x14ac:dyDescent="0.2">
      <c r="A23" s="53"/>
      <c r="B23" s="171" t="s">
        <v>211</v>
      </c>
      <c r="C23" s="24" t="s">
        <v>29</v>
      </c>
      <c r="D23" s="24" t="s">
        <v>214</v>
      </c>
      <c r="E23" s="151" t="s">
        <v>220</v>
      </c>
      <c r="F23" s="1"/>
      <c r="G23" s="1"/>
      <c r="H23" s="1"/>
      <c r="I23" s="28"/>
      <c r="J23" s="1"/>
      <c r="K23" s="1"/>
      <c r="L23" s="1"/>
      <c r="M23" s="1"/>
    </row>
    <row r="24" spans="1:13" x14ac:dyDescent="0.2">
      <c r="A24" s="53"/>
      <c r="B24" s="172" t="s">
        <v>63</v>
      </c>
      <c r="C24" s="25" t="s">
        <v>22</v>
      </c>
      <c r="D24" s="25" t="s">
        <v>215</v>
      </c>
      <c r="E24" s="152" t="s">
        <v>221</v>
      </c>
      <c r="F24" s="1"/>
      <c r="G24" s="1"/>
      <c r="H24" s="1"/>
      <c r="I24" s="28"/>
      <c r="J24" s="1"/>
      <c r="K24" s="1"/>
      <c r="L24" s="1"/>
      <c r="M24" s="1"/>
    </row>
    <row r="25" spans="1:13" x14ac:dyDescent="0.2">
      <c r="A25" s="53"/>
      <c r="B25" s="173" t="s">
        <v>25</v>
      </c>
      <c r="C25" s="64" t="s">
        <v>30</v>
      </c>
      <c r="D25" s="64" t="s">
        <v>224</v>
      </c>
      <c r="E25" s="153" t="s">
        <v>222</v>
      </c>
      <c r="F25" s="1"/>
      <c r="G25" s="1"/>
      <c r="H25" s="1"/>
      <c r="I25" s="28"/>
      <c r="J25" s="1"/>
      <c r="K25" s="1"/>
      <c r="L25" s="1"/>
      <c r="M25" s="1"/>
    </row>
    <row r="26" spans="1:13" ht="12.75" thickBot="1" x14ac:dyDescent="0.25">
      <c r="A26" s="53"/>
      <c r="B26" s="174" t="s">
        <v>212</v>
      </c>
      <c r="C26" s="175" t="s">
        <v>138</v>
      </c>
      <c r="D26" s="175" t="s">
        <v>216</v>
      </c>
      <c r="E26" s="154" t="s">
        <v>223</v>
      </c>
      <c r="F26" s="1"/>
      <c r="G26" s="1"/>
      <c r="H26" s="1"/>
      <c r="I26" s="1"/>
      <c r="J26" s="1"/>
      <c r="K26" s="1"/>
      <c r="L26" s="1"/>
      <c r="M26" s="1"/>
    </row>
    <row r="27" spans="1:13" ht="12.75" thickBot="1" x14ac:dyDescent="0.25">
      <c r="A27" s="55"/>
      <c r="B27" s="55"/>
      <c r="C27" s="56"/>
      <c r="D27" s="56"/>
      <c r="E27" s="57"/>
      <c r="F27" s="1"/>
      <c r="G27" s="1"/>
      <c r="H27" s="1"/>
      <c r="I27" s="1"/>
      <c r="J27" s="1"/>
      <c r="K27" s="1"/>
      <c r="L27" s="1"/>
      <c r="M27" s="1"/>
    </row>
    <row r="28" spans="1:13" x14ac:dyDescent="0.2">
      <c r="F28" s="1"/>
      <c r="G28" s="1"/>
      <c r="H28" s="1"/>
      <c r="I28" s="1"/>
      <c r="J28" s="1"/>
      <c r="K28" s="1"/>
      <c r="L28" s="1"/>
      <c r="M28" s="1"/>
    </row>
    <row r="29" spans="1:13" x14ac:dyDescent="0.2">
      <c r="F29" s="1"/>
      <c r="G29" s="1"/>
      <c r="H29" s="1"/>
      <c r="I29" s="1"/>
      <c r="J29" s="1"/>
      <c r="K29" s="1"/>
      <c r="L29" s="1"/>
      <c r="M29" s="1"/>
    </row>
    <row r="30" spans="1:13" x14ac:dyDescent="0.2">
      <c r="F30" s="1"/>
      <c r="G30" s="1"/>
      <c r="H30" s="1"/>
      <c r="I30" s="1"/>
      <c r="J30" s="1"/>
      <c r="K30" s="1"/>
      <c r="L30" s="1"/>
      <c r="M30" s="1"/>
    </row>
    <row r="31" spans="1:13" x14ac:dyDescent="0.2">
      <c r="F31" s="1"/>
      <c r="G31" s="1"/>
      <c r="H31" s="1"/>
      <c r="I31" s="1"/>
      <c r="J31" s="1"/>
      <c r="K31" s="1"/>
      <c r="L31" s="1"/>
      <c r="M31" s="1"/>
    </row>
  </sheetData>
  <autoFilter ref="D12:E16" xr:uid="{00000000-0009-0000-0000-000006000000}"/>
  <mergeCells count="27">
    <mergeCell ref="N10:N12"/>
    <mergeCell ref="O10:O12"/>
    <mergeCell ref="F20:M21"/>
    <mergeCell ref="B15:C15"/>
    <mergeCell ref="J11:J12"/>
    <mergeCell ref="K11:K12"/>
    <mergeCell ref="L11:L12"/>
    <mergeCell ref="B13:C13"/>
    <mergeCell ref="B14:C14"/>
    <mergeCell ref="B16:C16"/>
    <mergeCell ref="B11:C12"/>
    <mergeCell ref="D11:E11"/>
    <mergeCell ref="F11:F12"/>
    <mergeCell ref="G11:G12"/>
    <mergeCell ref="B20:E20"/>
    <mergeCell ref="H11:H12"/>
    <mergeCell ref="I11:I12"/>
    <mergeCell ref="A2:M2"/>
    <mergeCell ref="A6:H6"/>
    <mergeCell ref="A7:M7"/>
    <mergeCell ref="A8:B8"/>
    <mergeCell ref="A10:C10"/>
    <mergeCell ref="D10:G10"/>
    <mergeCell ref="H10:I10"/>
    <mergeCell ref="J10:L10"/>
    <mergeCell ref="M10:M12"/>
    <mergeCell ref="A11:A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0"/>
  <sheetViews>
    <sheetView topLeftCell="D1" workbookViewId="0">
      <selection activeCell="A2" sqref="A2:M2"/>
    </sheetView>
  </sheetViews>
  <sheetFormatPr baseColWidth="10" defaultRowHeight="12" x14ac:dyDescent="0.2"/>
  <cols>
    <col min="1" max="1" width="5.5703125" style="2" customWidth="1"/>
    <col min="2" max="2" width="16.42578125" style="2" customWidth="1"/>
    <col min="3" max="3" width="17.5703125" style="2" customWidth="1"/>
    <col min="4" max="4" width="12.42578125" style="2" customWidth="1"/>
    <col min="5" max="5" width="14.85546875" style="2" customWidth="1"/>
    <col min="6" max="6" width="12.7109375" style="2" customWidth="1"/>
    <col min="7" max="7" width="10.28515625" style="2" customWidth="1"/>
    <col min="8" max="8" width="11.7109375" style="2" customWidth="1"/>
    <col min="9" max="9" width="14.85546875" style="2" customWidth="1"/>
    <col min="10" max="10" width="18.42578125" style="2" customWidth="1"/>
    <col min="11" max="11" width="13.28515625" style="2" customWidth="1"/>
    <col min="12" max="12" width="11.42578125" style="2"/>
    <col min="13" max="13" width="13.42578125" style="2" customWidth="1"/>
    <col min="14" max="14" width="19.7109375" style="2" customWidth="1"/>
    <col min="15" max="15" width="19.28515625" style="2" customWidth="1"/>
    <col min="16" max="16384" width="11.42578125" style="2"/>
  </cols>
  <sheetData>
    <row r="1" spans="1:15" ht="12.75" thickBot="1" x14ac:dyDescent="0.25"/>
    <row r="2" spans="1:15" ht="12.75" thickBot="1" x14ac:dyDescent="0.25">
      <c r="A2" s="238" t="s">
        <v>253</v>
      </c>
      <c r="B2" s="239"/>
      <c r="C2" s="239"/>
      <c r="D2" s="239"/>
      <c r="E2" s="239"/>
      <c r="F2" s="239"/>
      <c r="G2" s="239"/>
      <c r="H2" s="239"/>
      <c r="I2" s="239"/>
      <c r="J2" s="239"/>
      <c r="K2" s="239"/>
      <c r="L2" s="239"/>
      <c r="M2" s="282"/>
    </row>
    <row r="3" spans="1:15" x14ac:dyDescent="0.2">
      <c r="A3" s="70"/>
      <c r="B3" s="71"/>
      <c r="C3" s="71"/>
      <c r="D3" s="71"/>
      <c r="E3" s="71"/>
      <c r="F3" s="71"/>
      <c r="G3" s="71"/>
      <c r="H3" s="71"/>
      <c r="I3" s="71"/>
      <c r="J3" s="71"/>
      <c r="K3" s="71"/>
      <c r="L3" s="71"/>
      <c r="M3" s="72"/>
    </row>
    <row r="4" spans="1:15" x14ac:dyDescent="0.2">
      <c r="A4" s="18"/>
      <c r="B4" s="5"/>
      <c r="C4" s="3"/>
      <c r="D4" s="3"/>
      <c r="E4" s="3"/>
      <c r="F4" s="3"/>
      <c r="G4" s="3"/>
      <c r="H4" s="3"/>
      <c r="I4" s="4"/>
      <c r="J4" s="4"/>
      <c r="K4" s="4"/>
      <c r="L4" s="4"/>
      <c r="M4" s="19"/>
    </row>
    <row r="5" spans="1:15" x14ac:dyDescent="0.2">
      <c r="A5" s="20"/>
      <c r="B5" s="4"/>
      <c r="C5" s="4"/>
      <c r="D5" s="4"/>
      <c r="E5" s="4"/>
      <c r="F5" s="4"/>
      <c r="G5" s="4"/>
      <c r="H5" s="4"/>
      <c r="I5" s="4"/>
      <c r="J5" s="4"/>
      <c r="K5" s="4"/>
      <c r="L5" s="4"/>
      <c r="M5" s="19"/>
    </row>
    <row r="6" spans="1:15" x14ac:dyDescent="0.2">
      <c r="A6" s="240" t="s">
        <v>87</v>
      </c>
      <c r="B6" s="241"/>
      <c r="C6" s="241"/>
      <c r="D6" s="241"/>
      <c r="E6" s="241"/>
      <c r="F6" s="241"/>
      <c r="G6" s="241"/>
      <c r="H6" s="241"/>
      <c r="I6" s="4"/>
      <c r="J6" s="4"/>
      <c r="K6" s="4"/>
      <c r="L6" s="4"/>
      <c r="M6" s="19"/>
    </row>
    <row r="7" spans="1:15" ht="27" customHeight="1" x14ac:dyDescent="0.2">
      <c r="A7" s="331" t="s">
        <v>114</v>
      </c>
      <c r="B7" s="243"/>
      <c r="C7" s="243"/>
      <c r="D7" s="243"/>
      <c r="E7" s="243"/>
      <c r="F7" s="243"/>
      <c r="G7" s="243"/>
      <c r="H7" s="243"/>
      <c r="I7" s="243"/>
      <c r="J7" s="243"/>
      <c r="K7" s="243"/>
      <c r="L7" s="243"/>
      <c r="M7" s="292"/>
      <c r="N7" s="1"/>
    </row>
    <row r="8" spans="1:15" x14ac:dyDescent="0.2">
      <c r="A8" s="244" t="s">
        <v>24</v>
      </c>
      <c r="B8" s="245"/>
      <c r="C8" s="10" t="s">
        <v>252</v>
      </c>
      <c r="D8" s="10"/>
      <c r="E8" s="73"/>
      <c r="F8" s="73"/>
      <c r="G8" s="73"/>
      <c r="H8" s="73"/>
      <c r="I8" s="73"/>
      <c r="J8" s="73"/>
      <c r="K8" s="73"/>
      <c r="L8" s="73"/>
      <c r="M8" s="74"/>
      <c r="N8" s="1"/>
    </row>
    <row r="9" spans="1:15" ht="12.75" thickBot="1" x14ac:dyDescent="0.25">
      <c r="A9" s="58"/>
      <c r="B9" s="59"/>
      <c r="C9" s="59"/>
      <c r="D9" s="59"/>
      <c r="E9" s="59"/>
      <c r="F9" s="59"/>
      <c r="G9" s="59"/>
      <c r="H9" s="59"/>
      <c r="I9" s="59"/>
      <c r="J9" s="59"/>
      <c r="K9" s="59"/>
      <c r="L9" s="59"/>
      <c r="M9" s="19"/>
    </row>
    <row r="10" spans="1:15" x14ac:dyDescent="0.2">
      <c r="A10" s="286" t="s">
        <v>4</v>
      </c>
      <c r="B10" s="285"/>
      <c r="C10" s="284"/>
      <c r="D10" s="283" t="s">
        <v>6</v>
      </c>
      <c r="E10" s="285"/>
      <c r="F10" s="285"/>
      <c r="G10" s="284"/>
      <c r="H10" s="283" t="s">
        <v>7</v>
      </c>
      <c r="I10" s="284"/>
      <c r="J10" s="283" t="s">
        <v>8</v>
      </c>
      <c r="K10" s="285"/>
      <c r="L10" s="285"/>
      <c r="M10" s="332" t="s">
        <v>13</v>
      </c>
      <c r="N10" s="325" t="s">
        <v>230</v>
      </c>
      <c r="O10" s="328" t="s">
        <v>194</v>
      </c>
    </row>
    <row r="11" spans="1:15" x14ac:dyDescent="0.2">
      <c r="A11" s="252" t="s">
        <v>0</v>
      </c>
      <c r="B11" s="254" t="s">
        <v>5</v>
      </c>
      <c r="C11" s="254"/>
      <c r="D11" s="254" t="s">
        <v>1</v>
      </c>
      <c r="E11" s="254"/>
      <c r="F11" s="256" t="s">
        <v>17</v>
      </c>
      <c r="G11" s="321" t="s">
        <v>231</v>
      </c>
      <c r="H11" s="256" t="s">
        <v>16</v>
      </c>
      <c r="I11" s="256" t="s">
        <v>9</v>
      </c>
      <c r="J11" s="256" t="s">
        <v>10</v>
      </c>
      <c r="K11" s="256" t="s">
        <v>11</v>
      </c>
      <c r="L11" s="296" t="s">
        <v>12</v>
      </c>
      <c r="M11" s="333"/>
      <c r="N11" s="326"/>
      <c r="O11" s="329"/>
    </row>
    <row r="12" spans="1:15" ht="29.25" customHeight="1" thickBot="1" x14ac:dyDescent="0.25">
      <c r="A12" s="253"/>
      <c r="B12" s="255"/>
      <c r="C12" s="255"/>
      <c r="D12" s="75" t="s">
        <v>19</v>
      </c>
      <c r="E12" s="75" t="s">
        <v>18</v>
      </c>
      <c r="F12" s="257"/>
      <c r="G12" s="322"/>
      <c r="H12" s="257"/>
      <c r="I12" s="257"/>
      <c r="J12" s="257"/>
      <c r="K12" s="257"/>
      <c r="L12" s="297"/>
      <c r="M12" s="334"/>
      <c r="N12" s="327"/>
      <c r="O12" s="330"/>
    </row>
    <row r="13" spans="1:15" ht="60" x14ac:dyDescent="0.2">
      <c r="A13" s="50">
        <v>1</v>
      </c>
      <c r="B13" s="264" t="s">
        <v>188</v>
      </c>
      <c r="C13" s="265"/>
      <c r="D13" s="46" t="s">
        <v>63</v>
      </c>
      <c r="E13" s="65" t="s">
        <v>30</v>
      </c>
      <c r="F13" s="49" t="s">
        <v>64</v>
      </c>
      <c r="G13" s="21" t="s">
        <v>215</v>
      </c>
      <c r="H13" s="7" t="s">
        <v>23</v>
      </c>
      <c r="I13" s="48" t="s">
        <v>59</v>
      </c>
      <c r="J13" s="48" t="s">
        <v>116</v>
      </c>
      <c r="K13" s="48" t="s">
        <v>189</v>
      </c>
      <c r="L13" s="48" t="s">
        <v>190</v>
      </c>
      <c r="M13" s="219" t="s">
        <v>58</v>
      </c>
      <c r="N13" s="228">
        <v>0.3</v>
      </c>
      <c r="O13" s="227" t="s">
        <v>245</v>
      </c>
    </row>
    <row r="14" spans="1:15" ht="84" x14ac:dyDescent="0.2">
      <c r="A14" s="50">
        <v>2</v>
      </c>
      <c r="B14" s="264" t="s">
        <v>115</v>
      </c>
      <c r="C14" s="265"/>
      <c r="D14" s="68" t="s">
        <v>26</v>
      </c>
      <c r="E14" s="21" t="s">
        <v>22</v>
      </c>
      <c r="F14" s="48" t="s">
        <v>186</v>
      </c>
      <c r="G14" s="21" t="s">
        <v>215</v>
      </c>
      <c r="H14" s="7" t="s">
        <v>65</v>
      </c>
      <c r="I14" s="26" t="s">
        <v>59</v>
      </c>
      <c r="J14" s="26" t="s">
        <v>191</v>
      </c>
      <c r="K14" s="48" t="s">
        <v>118</v>
      </c>
      <c r="L14" s="26" t="s">
        <v>119</v>
      </c>
      <c r="M14" s="92" t="s">
        <v>56</v>
      </c>
      <c r="N14" s="211">
        <v>0.3</v>
      </c>
      <c r="O14" s="185" t="s">
        <v>246</v>
      </c>
    </row>
    <row r="15" spans="1:15" ht="92.25" customHeight="1" x14ac:dyDescent="0.2">
      <c r="A15" s="50">
        <v>3</v>
      </c>
      <c r="B15" s="267" t="s">
        <v>192</v>
      </c>
      <c r="C15" s="268"/>
      <c r="D15" s="46" t="s">
        <v>63</v>
      </c>
      <c r="E15" s="37" t="s">
        <v>22</v>
      </c>
      <c r="F15" s="190" t="s">
        <v>142</v>
      </c>
      <c r="G15" s="37" t="s">
        <v>215</v>
      </c>
      <c r="H15" s="190" t="s">
        <v>65</v>
      </c>
      <c r="I15" s="195" t="s">
        <v>59</v>
      </c>
      <c r="J15" s="195" t="s">
        <v>117</v>
      </c>
      <c r="K15" s="195" t="s">
        <v>92</v>
      </c>
      <c r="L15" s="195" t="s">
        <v>120</v>
      </c>
      <c r="M15" s="195" t="s">
        <v>145</v>
      </c>
      <c r="N15" s="211">
        <v>0.3</v>
      </c>
      <c r="O15" s="185" t="s">
        <v>247</v>
      </c>
    </row>
    <row r="16" spans="1:15" x14ac:dyDescent="0.2">
      <c r="A16" s="51"/>
      <c r="B16" s="38"/>
      <c r="C16" s="38"/>
      <c r="D16" s="38"/>
      <c r="E16" s="1"/>
      <c r="F16" s="1"/>
      <c r="G16" s="1"/>
      <c r="H16" s="1"/>
      <c r="I16" s="1"/>
      <c r="J16" s="1"/>
      <c r="K16" s="1"/>
      <c r="L16" s="1"/>
      <c r="M16" s="1"/>
    </row>
    <row r="17" spans="1:13" x14ac:dyDescent="0.2">
      <c r="A17" s="53"/>
      <c r="B17" s="27" t="s">
        <v>38</v>
      </c>
      <c r="C17" s="1"/>
      <c r="D17" s="1"/>
      <c r="E17" s="1"/>
      <c r="F17" s="1"/>
      <c r="G17" s="1"/>
      <c r="H17" s="27" t="s">
        <v>136</v>
      </c>
      <c r="I17" s="1"/>
      <c r="J17" s="1"/>
      <c r="K17" s="1"/>
      <c r="L17" s="1"/>
      <c r="M17" s="1"/>
    </row>
    <row r="18" spans="1:13" ht="12.75" thickBot="1" x14ac:dyDescent="0.25">
      <c r="A18" s="53"/>
      <c r="B18" s="1"/>
      <c r="C18" s="1"/>
      <c r="D18" s="1"/>
      <c r="E18" s="1"/>
      <c r="F18" s="1"/>
      <c r="G18" s="1"/>
      <c r="H18" s="1"/>
      <c r="I18" s="1"/>
      <c r="J18" s="1"/>
      <c r="K18" s="1"/>
      <c r="L18" s="1"/>
      <c r="M18" s="1"/>
    </row>
    <row r="19" spans="1:13" ht="12.75" thickBot="1" x14ac:dyDescent="0.25">
      <c r="A19" s="53"/>
      <c r="B19" s="304" t="s">
        <v>137</v>
      </c>
      <c r="C19" s="305"/>
      <c r="D19" s="305"/>
      <c r="E19" s="306"/>
      <c r="F19" s="318"/>
      <c r="G19" s="318"/>
      <c r="H19" s="318"/>
      <c r="I19" s="318"/>
      <c r="J19" s="318"/>
      <c r="K19" s="318"/>
      <c r="L19" s="318"/>
      <c r="M19" s="318"/>
    </row>
    <row r="20" spans="1:13" ht="15" x14ac:dyDescent="0.25">
      <c r="A20" s="53"/>
      <c r="B20" s="205" t="s">
        <v>2</v>
      </c>
      <c r="C20" s="206" t="s">
        <v>3</v>
      </c>
      <c r="D20" s="207" t="s">
        <v>31</v>
      </c>
      <c r="E20" s="208" t="s">
        <v>218</v>
      </c>
      <c r="F20" s="318"/>
      <c r="G20" s="318"/>
      <c r="H20" s="318"/>
      <c r="I20" s="318"/>
      <c r="J20" s="318"/>
      <c r="K20" s="318"/>
      <c r="L20" s="318"/>
      <c r="M20" s="318"/>
    </row>
    <row r="21" spans="1:13" x14ac:dyDescent="0.2">
      <c r="A21" s="53"/>
      <c r="B21" s="170" t="s">
        <v>26</v>
      </c>
      <c r="C21" s="23" t="s">
        <v>28</v>
      </c>
      <c r="D21" s="23" t="s">
        <v>213</v>
      </c>
      <c r="E21" s="155" t="s">
        <v>219</v>
      </c>
      <c r="F21" s="1"/>
      <c r="G21" s="1"/>
      <c r="H21" s="1"/>
      <c r="I21" s="28"/>
      <c r="J21" s="1"/>
      <c r="K21" s="1"/>
      <c r="L21" s="1"/>
      <c r="M21" s="1"/>
    </row>
    <row r="22" spans="1:13" x14ac:dyDescent="0.2">
      <c r="A22" s="53"/>
      <c r="B22" s="171" t="s">
        <v>211</v>
      </c>
      <c r="C22" s="24" t="s">
        <v>29</v>
      </c>
      <c r="D22" s="24" t="s">
        <v>214</v>
      </c>
      <c r="E22" s="151" t="s">
        <v>220</v>
      </c>
      <c r="F22" s="1"/>
      <c r="G22" s="1"/>
      <c r="H22" s="1"/>
      <c r="I22" s="28"/>
      <c r="J22" s="1"/>
      <c r="K22" s="1"/>
      <c r="L22" s="1"/>
      <c r="M22" s="1"/>
    </row>
    <row r="23" spans="1:13" x14ac:dyDescent="0.2">
      <c r="A23" s="53"/>
      <c r="B23" s="172" t="s">
        <v>63</v>
      </c>
      <c r="C23" s="25" t="s">
        <v>22</v>
      </c>
      <c r="D23" s="25" t="s">
        <v>215</v>
      </c>
      <c r="E23" s="152" t="s">
        <v>221</v>
      </c>
      <c r="F23" s="1"/>
      <c r="G23" s="1"/>
      <c r="H23" s="1"/>
      <c r="I23" s="28"/>
      <c r="J23" s="1"/>
      <c r="K23" s="1"/>
      <c r="L23" s="1"/>
      <c r="M23" s="1"/>
    </row>
    <row r="24" spans="1:13" x14ac:dyDescent="0.2">
      <c r="A24" s="53"/>
      <c r="B24" s="173" t="s">
        <v>25</v>
      </c>
      <c r="C24" s="64" t="s">
        <v>30</v>
      </c>
      <c r="D24" s="64" t="s">
        <v>224</v>
      </c>
      <c r="E24" s="153" t="s">
        <v>222</v>
      </c>
      <c r="F24" s="1"/>
      <c r="G24" s="1"/>
      <c r="H24" s="1"/>
      <c r="I24" s="28"/>
      <c r="J24" s="1"/>
      <c r="K24" s="1"/>
      <c r="L24" s="1"/>
      <c r="M24" s="1"/>
    </row>
    <row r="25" spans="1:13" ht="12.75" thickBot="1" x14ac:dyDescent="0.25">
      <c r="A25" s="53"/>
      <c r="B25" s="174" t="s">
        <v>212</v>
      </c>
      <c r="C25" s="175" t="s">
        <v>138</v>
      </c>
      <c r="D25" s="175" t="s">
        <v>216</v>
      </c>
      <c r="E25" s="154" t="s">
        <v>223</v>
      </c>
      <c r="F25" s="1"/>
      <c r="G25" s="1"/>
      <c r="H25" s="1"/>
      <c r="I25" s="1"/>
      <c r="J25" s="1"/>
      <c r="K25" s="1"/>
      <c r="L25" s="1"/>
      <c r="M25" s="1"/>
    </row>
    <row r="26" spans="1:13" ht="12.75" thickBot="1" x14ac:dyDescent="0.25">
      <c r="A26" s="53"/>
      <c r="B26" s="55"/>
      <c r="C26" s="56"/>
      <c r="D26" s="56"/>
      <c r="E26" s="57"/>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B28" s="1"/>
      <c r="C28" s="1"/>
      <c r="D28" s="1"/>
      <c r="E28" s="1"/>
      <c r="F28" s="1"/>
      <c r="G28" s="1"/>
      <c r="H28" s="1"/>
      <c r="I28" s="1"/>
      <c r="J28" s="1"/>
      <c r="K28" s="1"/>
      <c r="L28" s="1"/>
      <c r="M28" s="1"/>
    </row>
    <row r="29" spans="1:13" x14ac:dyDescent="0.2">
      <c r="B29" s="1"/>
      <c r="C29" s="1"/>
      <c r="D29" s="1"/>
      <c r="E29" s="1"/>
      <c r="F29" s="1"/>
      <c r="G29" s="1"/>
      <c r="H29" s="1"/>
      <c r="I29" s="1"/>
      <c r="J29" s="1"/>
      <c r="K29" s="1"/>
      <c r="L29" s="1"/>
      <c r="M29" s="1"/>
    </row>
    <row r="30" spans="1:13" x14ac:dyDescent="0.2">
      <c r="F30" s="1"/>
      <c r="G30" s="1"/>
      <c r="H30" s="1"/>
      <c r="I30" s="1"/>
      <c r="J30" s="1"/>
      <c r="K30" s="1"/>
      <c r="L30" s="1"/>
      <c r="M30" s="1"/>
    </row>
  </sheetData>
  <autoFilter ref="D12:E15" xr:uid="{00000000-0009-0000-0000-000007000000}"/>
  <mergeCells count="26">
    <mergeCell ref="L11:L12"/>
    <mergeCell ref="B13:C13"/>
    <mergeCell ref="B14:C14"/>
    <mergeCell ref="B15:C15"/>
    <mergeCell ref="B11:C12"/>
    <mergeCell ref="D11:E11"/>
    <mergeCell ref="F11:F12"/>
    <mergeCell ref="G11:G12"/>
    <mergeCell ref="H11:H12"/>
    <mergeCell ref="I11:I12"/>
    <mergeCell ref="N10:N12"/>
    <mergeCell ref="O10:O12"/>
    <mergeCell ref="B19:E19"/>
    <mergeCell ref="A2:M2"/>
    <mergeCell ref="A6:H6"/>
    <mergeCell ref="A7:M7"/>
    <mergeCell ref="A8:B8"/>
    <mergeCell ref="A10:C10"/>
    <mergeCell ref="D10:G10"/>
    <mergeCell ref="H10:I10"/>
    <mergeCell ref="J10:L10"/>
    <mergeCell ref="M10:M12"/>
    <mergeCell ref="A11:A12"/>
    <mergeCell ref="F19:M20"/>
    <mergeCell ref="J11:J12"/>
    <mergeCell ref="K11:K1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8"/>
  <sheetViews>
    <sheetView topLeftCell="A4" workbookViewId="0">
      <selection activeCell="C8" sqref="C8"/>
    </sheetView>
  </sheetViews>
  <sheetFormatPr baseColWidth="10" defaultRowHeight="12" x14ac:dyDescent="0.2"/>
  <cols>
    <col min="1" max="1" width="5.5703125" style="2" customWidth="1"/>
    <col min="2" max="2" width="16.42578125" style="2" customWidth="1"/>
    <col min="3" max="3" width="17.5703125" style="2" customWidth="1"/>
    <col min="4" max="4" width="12.42578125" style="2" customWidth="1"/>
    <col min="5" max="5" width="14.85546875" style="2" customWidth="1"/>
    <col min="6" max="6" width="12.7109375" style="2" customWidth="1"/>
    <col min="7" max="7" width="11.5703125" style="2" customWidth="1"/>
    <col min="8" max="8" width="11.7109375" style="2" customWidth="1"/>
    <col min="9" max="9" width="14.85546875" style="2" customWidth="1"/>
    <col min="10" max="10" width="18.42578125" style="2" customWidth="1"/>
    <col min="11" max="11" width="13.28515625" style="2" customWidth="1"/>
    <col min="12" max="12" width="11.42578125" style="2"/>
    <col min="13" max="13" width="13.42578125" style="2" customWidth="1"/>
    <col min="14" max="14" width="23.140625" style="2" customWidth="1"/>
    <col min="15" max="15" width="24.140625" style="2" customWidth="1"/>
    <col min="16" max="16384" width="11.42578125" style="2"/>
  </cols>
  <sheetData>
    <row r="1" spans="1:15" ht="12.75" thickBot="1" x14ac:dyDescent="0.25"/>
    <row r="2" spans="1:15" ht="12.75" thickBot="1" x14ac:dyDescent="0.25">
      <c r="A2" s="238" t="s">
        <v>251</v>
      </c>
      <c r="B2" s="239"/>
      <c r="C2" s="239"/>
      <c r="D2" s="239"/>
      <c r="E2" s="239"/>
      <c r="F2" s="239"/>
      <c r="G2" s="239"/>
      <c r="H2" s="239"/>
      <c r="I2" s="239"/>
      <c r="J2" s="239"/>
      <c r="K2" s="239"/>
      <c r="L2" s="239"/>
      <c r="M2" s="282"/>
    </row>
    <row r="3" spans="1:15" x14ac:dyDescent="0.2">
      <c r="A3" s="76"/>
      <c r="B3" s="77"/>
      <c r="C3" s="77"/>
      <c r="D3" s="77"/>
      <c r="E3" s="77"/>
      <c r="F3" s="77"/>
      <c r="G3" s="77"/>
      <c r="H3" s="77"/>
      <c r="I3" s="77"/>
      <c r="J3" s="77"/>
      <c r="K3" s="77"/>
      <c r="L3" s="77"/>
      <c r="M3" s="78"/>
    </row>
    <row r="4" spans="1:15" x14ac:dyDescent="0.2">
      <c r="A4" s="18"/>
      <c r="B4" s="5"/>
      <c r="C4" s="3"/>
      <c r="D4" s="3"/>
      <c r="E4" s="3"/>
      <c r="F4" s="3"/>
      <c r="G4" s="3"/>
      <c r="H4" s="3"/>
      <c r="I4" s="4"/>
      <c r="J4" s="4"/>
      <c r="K4" s="4"/>
      <c r="L4" s="4"/>
      <c r="M4" s="19"/>
    </row>
    <row r="5" spans="1:15" x14ac:dyDescent="0.2">
      <c r="A5" s="20"/>
      <c r="B5" s="4"/>
      <c r="C5" s="4"/>
      <c r="D5" s="4"/>
      <c r="E5" s="4"/>
      <c r="F5" s="4"/>
      <c r="G5" s="4"/>
      <c r="H5" s="4"/>
      <c r="I5" s="4"/>
      <c r="J5" s="4"/>
      <c r="K5" s="4"/>
      <c r="L5" s="4"/>
      <c r="M5" s="19"/>
    </row>
    <row r="6" spans="1:15" x14ac:dyDescent="0.2">
      <c r="A6" s="240" t="s">
        <v>121</v>
      </c>
      <c r="B6" s="241"/>
      <c r="C6" s="241"/>
      <c r="D6" s="241"/>
      <c r="E6" s="241"/>
      <c r="F6" s="241"/>
      <c r="G6" s="241"/>
      <c r="H6" s="241"/>
      <c r="I6" s="4"/>
      <c r="J6" s="4"/>
      <c r="K6" s="4"/>
      <c r="L6" s="4"/>
      <c r="M6" s="19"/>
    </row>
    <row r="7" spans="1:15" ht="26.25" customHeight="1" x14ac:dyDescent="0.2">
      <c r="A7" s="242" t="s">
        <v>130</v>
      </c>
      <c r="B7" s="243"/>
      <c r="C7" s="243"/>
      <c r="D7" s="243"/>
      <c r="E7" s="243"/>
      <c r="F7" s="243"/>
      <c r="G7" s="243"/>
      <c r="H7" s="243"/>
      <c r="I7" s="243"/>
      <c r="J7" s="243"/>
      <c r="K7" s="243"/>
      <c r="L7" s="243"/>
      <c r="M7" s="292"/>
      <c r="N7" s="1"/>
    </row>
    <row r="8" spans="1:15" x14ac:dyDescent="0.2">
      <c r="A8" s="244" t="s">
        <v>24</v>
      </c>
      <c r="B8" s="245"/>
      <c r="C8" s="10" t="s">
        <v>252</v>
      </c>
      <c r="D8" s="10"/>
      <c r="E8" s="79"/>
      <c r="F8" s="79"/>
      <c r="G8" s="79"/>
      <c r="H8" s="79"/>
      <c r="I8" s="79"/>
      <c r="J8" s="79"/>
      <c r="K8" s="79"/>
      <c r="L8" s="79"/>
      <c r="M8" s="80"/>
      <c r="N8" s="1"/>
    </row>
    <row r="9" spans="1:15" ht="12.75" thickBot="1" x14ac:dyDescent="0.25">
      <c r="A9" s="58"/>
      <c r="B9" s="59"/>
      <c r="C9" s="59"/>
      <c r="D9" s="59"/>
      <c r="E9" s="59"/>
      <c r="F9" s="59"/>
      <c r="G9" s="59"/>
      <c r="H9" s="59"/>
      <c r="I9" s="59"/>
      <c r="J9" s="59"/>
      <c r="K9" s="59"/>
      <c r="L9" s="59"/>
      <c r="M9" s="60"/>
    </row>
    <row r="10" spans="1:15" x14ac:dyDescent="0.2">
      <c r="A10" s="286" t="s">
        <v>4</v>
      </c>
      <c r="B10" s="285"/>
      <c r="C10" s="284"/>
      <c r="D10" s="283" t="s">
        <v>6</v>
      </c>
      <c r="E10" s="285"/>
      <c r="F10" s="285"/>
      <c r="G10" s="284"/>
      <c r="H10" s="283" t="s">
        <v>7</v>
      </c>
      <c r="I10" s="284"/>
      <c r="J10" s="283" t="s">
        <v>8</v>
      </c>
      <c r="K10" s="285"/>
      <c r="L10" s="284"/>
      <c r="M10" s="287" t="s">
        <v>13</v>
      </c>
      <c r="N10" s="335" t="s">
        <v>230</v>
      </c>
      <c r="O10" s="328" t="s">
        <v>194</v>
      </c>
    </row>
    <row r="11" spans="1:15" x14ac:dyDescent="0.2">
      <c r="A11" s="252" t="s">
        <v>0</v>
      </c>
      <c r="B11" s="254" t="s">
        <v>5</v>
      </c>
      <c r="C11" s="254"/>
      <c r="D11" s="254" t="s">
        <v>1</v>
      </c>
      <c r="E11" s="254"/>
      <c r="F11" s="256" t="s">
        <v>17</v>
      </c>
      <c r="G11" s="321" t="s">
        <v>231</v>
      </c>
      <c r="H11" s="256" t="s">
        <v>16</v>
      </c>
      <c r="I11" s="256" t="s">
        <v>9</v>
      </c>
      <c r="J11" s="256" t="s">
        <v>10</v>
      </c>
      <c r="K11" s="256" t="s">
        <v>11</v>
      </c>
      <c r="L11" s="256" t="s">
        <v>12</v>
      </c>
      <c r="M11" s="250"/>
      <c r="N11" s="336"/>
      <c r="O11" s="329"/>
    </row>
    <row r="12" spans="1:15" ht="30" customHeight="1" thickBot="1" x14ac:dyDescent="0.25">
      <c r="A12" s="253"/>
      <c r="B12" s="255"/>
      <c r="C12" s="255"/>
      <c r="D12" s="91" t="s">
        <v>19</v>
      </c>
      <c r="E12" s="91" t="s">
        <v>18</v>
      </c>
      <c r="F12" s="257"/>
      <c r="G12" s="322"/>
      <c r="H12" s="257"/>
      <c r="I12" s="257"/>
      <c r="J12" s="257"/>
      <c r="K12" s="257"/>
      <c r="L12" s="257"/>
      <c r="M12" s="251"/>
      <c r="N12" s="337"/>
      <c r="O12" s="330"/>
    </row>
    <row r="13" spans="1:15" ht="84" x14ac:dyDescent="0.2">
      <c r="A13" s="50">
        <v>1</v>
      </c>
      <c r="B13" s="264" t="s">
        <v>122</v>
      </c>
      <c r="C13" s="265"/>
      <c r="D13" s="46" t="s">
        <v>63</v>
      </c>
      <c r="E13" s="65" t="s">
        <v>30</v>
      </c>
      <c r="F13" s="49" t="s">
        <v>131</v>
      </c>
      <c r="G13" s="61" t="s">
        <v>216</v>
      </c>
      <c r="H13" s="7" t="s">
        <v>109</v>
      </c>
      <c r="I13" s="48" t="s">
        <v>59</v>
      </c>
      <c r="J13" s="48" t="s">
        <v>132</v>
      </c>
      <c r="K13" s="48" t="s">
        <v>127</v>
      </c>
      <c r="L13" s="48" t="s">
        <v>125</v>
      </c>
      <c r="M13" s="219" t="s">
        <v>58</v>
      </c>
      <c r="N13" s="233">
        <v>0.05</v>
      </c>
      <c r="O13" s="226" t="s">
        <v>248</v>
      </c>
    </row>
    <row r="14" spans="1:15" ht="84" x14ac:dyDescent="0.2">
      <c r="A14" s="50">
        <v>2</v>
      </c>
      <c r="B14" s="264" t="s">
        <v>123</v>
      </c>
      <c r="C14" s="265"/>
      <c r="D14" s="68" t="s">
        <v>26</v>
      </c>
      <c r="E14" s="21" t="s">
        <v>22</v>
      </c>
      <c r="F14" s="48" t="s">
        <v>133</v>
      </c>
      <c r="G14" s="21" t="s">
        <v>215</v>
      </c>
      <c r="H14" s="7" t="s">
        <v>65</v>
      </c>
      <c r="I14" s="26" t="s">
        <v>59</v>
      </c>
      <c r="J14" s="26" t="s">
        <v>134</v>
      </c>
      <c r="K14" s="48" t="s">
        <v>127</v>
      </c>
      <c r="L14" s="26" t="s">
        <v>129</v>
      </c>
      <c r="M14" s="92" t="s">
        <v>56</v>
      </c>
      <c r="N14" s="212">
        <v>0.01</v>
      </c>
      <c r="O14" s="197" t="s">
        <v>249</v>
      </c>
    </row>
    <row r="15" spans="1:15" ht="104.25" customHeight="1" thickBot="1" x14ac:dyDescent="0.25">
      <c r="A15" s="99">
        <v>3</v>
      </c>
      <c r="B15" s="269" t="s">
        <v>124</v>
      </c>
      <c r="C15" s="270"/>
      <c r="D15" s="232" t="s">
        <v>26</v>
      </c>
      <c r="E15" s="100" t="s">
        <v>22</v>
      </c>
      <c r="F15" s="230" t="s">
        <v>135</v>
      </c>
      <c r="G15" s="222" t="s">
        <v>70</v>
      </c>
      <c r="H15" s="103" t="s">
        <v>65</v>
      </c>
      <c r="I15" s="104" t="s">
        <v>59</v>
      </c>
      <c r="J15" s="104" t="s">
        <v>126</v>
      </c>
      <c r="K15" s="230" t="s">
        <v>127</v>
      </c>
      <c r="L15" s="104" t="s">
        <v>128</v>
      </c>
      <c r="M15" s="231" t="s">
        <v>58</v>
      </c>
      <c r="N15" s="202">
        <v>0.05</v>
      </c>
      <c r="O15" s="200" t="s">
        <v>250</v>
      </c>
    </row>
    <row r="16" spans="1:15" s="1" customFormat="1" x14ac:dyDescent="0.2"/>
    <row r="17" spans="2:13" s="1" customFormat="1" x14ac:dyDescent="0.2">
      <c r="B17" s="27" t="s">
        <v>38</v>
      </c>
      <c r="H17" s="27" t="s">
        <v>136</v>
      </c>
    </row>
    <row r="18" spans="2:13" s="1" customFormat="1" ht="12.75" thickBot="1" x14ac:dyDescent="0.25"/>
    <row r="19" spans="2:13" s="1" customFormat="1" ht="12.75" thickBot="1" x14ac:dyDescent="0.25">
      <c r="B19" s="304" t="s">
        <v>137</v>
      </c>
      <c r="C19" s="305"/>
      <c r="D19" s="305"/>
      <c r="E19" s="306"/>
      <c r="F19" s="229"/>
      <c r="G19" s="229"/>
      <c r="H19" s="229"/>
      <c r="I19" s="229"/>
      <c r="J19" s="229"/>
      <c r="K19" s="229"/>
      <c r="L19" s="229"/>
      <c r="M19" s="229"/>
    </row>
    <row r="20" spans="2:13" s="1" customFormat="1" ht="15" x14ac:dyDescent="0.25">
      <c r="B20" s="205" t="s">
        <v>2</v>
      </c>
      <c r="C20" s="206" t="s">
        <v>3</v>
      </c>
      <c r="D20" s="207" t="s">
        <v>31</v>
      </c>
      <c r="E20" s="208" t="s">
        <v>218</v>
      </c>
      <c r="F20" s="229"/>
      <c r="G20" s="229"/>
      <c r="H20" s="229"/>
      <c r="I20" s="229"/>
      <c r="J20" s="229"/>
      <c r="K20" s="229"/>
      <c r="L20" s="229"/>
      <c r="M20" s="229"/>
    </row>
    <row r="21" spans="2:13" s="1" customFormat="1" x14ac:dyDescent="0.2">
      <c r="B21" s="170" t="s">
        <v>26</v>
      </c>
      <c r="C21" s="23" t="s">
        <v>28</v>
      </c>
      <c r="D21" s="23" t="s">
        <v>213</v>
      </c>
      <c r="E21" s="155" t="s">
        <v>219</v>
      </c>
      <c r="I21" s="28"/>
    </row>
    <row r="22" spans="2:13" s="1" customFormat="1" x14ac:dyDescent="0.2">
      <c r="B22" s="171" t="s">
        <v>211</v>
      </c>
      <c r="C22" s="24" t="s">
        <v>29</v>
      </c>
      <c r="D22" s="24" t="s">
        <v>214</v>
      </c>
      <c r="E22" s="151" t="s">
        <v>220</v>
      </c>
      <c r="I22" s="28"/>
    </row>
    <row r="23" spans="2:13" s="1" customFormat="1" x14ac:dyDescent="0.2">
      <c r="B23" s="172" t="s">
        <v>63</v>
      </c>
      <c r="C23" s="25" t="s">
        <v>22</v>
      </c>
      <c r="D23" s="25" t="s">
        <v>215</v>
      </c>
      <c r="E23" s="152" t="s">
        <v>221</v>
      </c>
      <c r="I23" s="28"/>
    </row>
    <row r="24" spans="2:13" s="1" customFormat="1" x14ac:dyDescent="0.2">
      <c r="B24" s="173" t="s">
        <v>25</v>
      </c>
      <c r="C24" s="64" t="s">
        <v>30</v>
      </c>
      <c r="D24" s="64" t="s">
        <v>224</v>
      </c>
      <c r="E24" s="153" t="s">
        <v>222</v>
      </c>
      <c r="I24" s="28"/>
    </row>
    <row r="25" spans="2:13" s="1" customFormat="1" ht="12.75" thickBot="1" x14ac:dyDescent="0.25">
      <c r="B25" s="174" t="s">
        <v>212</v>
      </c>
      <c r="C25" s="175" t="s">
        <v>138</v>
      </c>
      <c r="D25" s="175" t="s">
        <v>216</v>
      </c>
      <c r="E25" s="154" t="s">
        <v>223</v>
      </c>
    </row>
    <row r="26" spans="2:13" s="1" customFormat="1" x14ac:dyDescent="0.2"/>
    <row r="27" spans="2:13" s="1" customFormat="1" x14ac:dyDescent="0.2"/>
    <row r="28" spans="2:13" s="1" customFormat="1" x14ac:dyDescent="0.2"/>
  </sheetData>
  <autoFilter ref="D12:E15" xr:uid="{00000000-0009-0000-0000-000008000000}"/>
  <mergeCells count="25">
    <mergeCell ref="A2:M2"/>
    <mergeCell ref="A6:H6"/>
    <mergeCell ref="A7:M7"/>
    <mergeCell ref="A8:B8"/>
    <mergeCell ref="A10:C10"/>
    <mergeCell ref="D10:G10"/>
    <mergeCell ref="H10:I10"/>
    <mergeCell ref="J10:L10"/>
    <mergeCell ref="M10:M12"/>
    <mergeCell ref="A11:A12"/>
    <mergeCell ref="F11:F12"/>
    <mergeCell ref="G11:G12"/>
    <mergeCell ref="H11:H12"/>
    <mergeCell ref="I11:I12"/>
    <mergeCell ref="B19:E19"/>
    <mergeCell ref="B13:C13"/>
    <mergeCell ref="B14:C14"/>
    <mergeCell ref="B15:C15"/>
    <mergeCell ref="B11:C12"/>
    <mergeCell ref="D11:E11"/>
    <mergeCell ref="N10:N12"/>
    <mergeCell ref="O10:O12"/>
    <mergeCell ref="J11:J12"/>
    <mergeCell ref="K11:K12"/>
    <mergeCell ref="L11:L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MATRIZ DE IMPACTO</vt:lpstr>
      <vt:lpstr>Gerencia</vt:lpstr>
      <vt:lpstr>Financiero</vt:lpstr>
      <vt:lpstr>Talento Humano</vt:lpstr>
      <vt:lpstr>SIAU</vt:lpstr>
      <vt:lpstr>Sistema de Informacion</vt:lpstr>
      <vt:lpstr>Prestacion de los servicios en </vt:lpstr>
      <vt:lpstr>Facturacion</vt:lpstr>
      <vt:lpstr>Dispensacion de Medicamentos</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juan orozco gomez</cp:lastModifiedBy>
  <cp:lastPrinted>2021-01-13T16:48:47Z</cp:lastPrinted>
  <dcterms:created xsi:type="dcterms:W3CDTF">2015-09-30T21:30:35Z</dcterms:created>
  <dcterms:modified xsi:type="dcterms:W3CDTF">2023-11-17T03:09:35Z</dcterms:modified>
</cp:coreProperties>
</file>