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jjoro\OneDrive\Escritorio\planes nazareth 2024\"/>
    </mc:Choice>
  </mc:AlternateContent>
  <xr:revisionPtr revIDLastSave="0" documentId="8_{3BF0CE40-1216-45D2-9135-5F6756A05D59}" xr6:coauthVersionLast="47" xr6:coauthVersionMax="47" xr10:uidLastSave="{00000000-0000-0000-0000-000000000000}"/>
  <bookViews>
    <workbookView xWindow="-120" yWindow="-120" windowWidth="20730" windowHeight="11040" xr2:uid="{00000000-000D-0000-FFFF-FFFF00000000}"/>
  </bookViews>
  <sheets>
    <sheet name="Plan Anual de Adq 2024" sheetId="4" r:id="rId1"/>
  </sheets>
  <definedNames>
    <definedName name="_xlnm._FilterDatabase" localSheetId="0" hidden="1">'Plan Anual de Adq 2024'!$B$27:$L$104</definedName>
    <definedName name="_xlnm.Print_Area" localSheetId="0">'Plan Anual de Adq 2024'!$B$1:$M$115</definedName>
    <definedName name="_xlnm.Print_Titles" localSheetId="0">'Plan Anual de Adq 2024'!$27:$27</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104" i="4" l="1"/>
  <c r="C21" i="4" s="1"/>
  <c r="I104" i="4" l="1"/>
</calcChain>
</file>

<file path=xl/sharedStrings.xml><?xml version="1.0" encoding="utf-8"?>
<sst xmlns="http://schemas.openxmlformats.org/spreadsheetml/2006/main" count="652" uniqueCount="201">
  <si>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</si>
  <si>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</si>
  <si>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</si>
  <si>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</si>
  <si>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</si>
  <si>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</si>
  <si>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www.esehospitaldenazareth.com</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</si>
  <si>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</si>
  <si>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</si>
  <si>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</si>
  <si>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</si>
  <si>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</si>
  <si>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</si>
  <si>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</si>
  <si>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</si>
  <si>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</si>
  <si>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</si>
  <si>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</si>
  <si>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</si>
  <si>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</si>
  <si>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</si>
  <si>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</si>
  <si>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</si>
  <si>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</si>
  <si>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</si>
  <si>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 NECESIDADES ADICIONALES</t>
  </si>
  <si>
    <t>Posibles códigos UNSPSC</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</si>
  <si>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</si>
  <si>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Misión y Visión</t>
  </si>
  <si>
    <t>Propositos Estrategicos u Objetivos</t>
  </si>
  <si>
    <t xml:space="preserve">*Garantía de excelentes servicios de atención y prevención en salud.
*Mejoramiento de un sistema de desarrollo organizacional.
*Mejoramiento de condiciones laborares, en cuanto a su economía y compensación.
*Mejoramiento de la salud y estilos de vida de la población
*Garantizar las tecnologías de la información y la comunicación en salud actualizadas para el mejoramiento del hospital. 
*Trabajar con sentido social y humano.
*Trabajar con transparencia, ética y eficiencia.
*Garantizar capacitación y actualización. 
*Compromiso en la gestión de su rol misional. 
*Mantener una población saludable
</t>
  </si>
  <si>
    <t>E.S.E. HOSPITAL  DE NAZARETH DEL MUNICIPIO DE URIBIA - ALTA GUAJIRA</t>
  </si>
  <si>
    <r>
      <rPr>
        <b/>
        <sz val="11"/>
        <rFont val="Arial"/>
        <family val="2"/>
      </rPr>
      <t>MISION:</t>
    </r>
    <r>
      <rPr>
        <sz val="11"/>
        <rFont val="Arial"/>
        <family val="2"/>
      </rPr>
      <t xml:space="preserve">Somos la empresa social del estado – Hospital de Nazareth de primer nivel de complejidad, que presta servicios de salud en la alta guajira con estándares de calidad, eficiencia y humanización, enfocada en mantener una estructura física y organizacional Adecuada que permita afrontar los retos y desafíos propios del entorno intercultural, brindando el mejor recurso humano y tecnológico, basados en principios y valores institucionales que garanticen la seguridad del paciente, logrando satisfacer  las necesidades de atención en salud de nuestros usuarios. 
</t>
    </r>
  </si>
  <si>
    <r>
      <rPr>
        <b/>
        <sz val="11"/>
        <color indexed="8"/>
        <rFont val="Arial"/>
        <family val="2"/>
      </rPr>
      <t>VISION:</t>
    </r>
    <r>
      <rPr>
        <sz val="11"/>
        <color indexed="8"/>
        <rFont val="Arial"/>
        <family val="2"/>
      </rPr>
      <t xml:space="preserve"> La Empresa Social del Estado Hospital de Nazareth del municipio de Uribía, será en el 2025 líder en la prestación de servicios integrales en salud, reconocida como una de los mejores hospitales de primer nivel de complejidad en el departamento de La Guajira, con altos estándares de calidad, seguridad del paciente y humanización de los servicios garantizando la satisfacción de nuestros pacientes.
</t>
    </r>
  </si>
  <si>
    <t>Jefe de Compras: Jaime Gonzalez Davila
Telefono Movil:  3216640052</t>
  </si>
  <si>
    <t>VERSIÓN:  1,0</t>
  </si>
  <si>
    <t>ADQUISICIÓN DE ELEMENTOS DE PAPELERÍA.</t>
  </si>
  <si>
    <t>PAPELES DE USO COMERCIAL (CARTULINAS, PAPEL PERIODICO, PAPEL COMETA, ETC)</t>
  </si>
  <si>
    <t>SUMINISTRO DE COMBUSTIBLES PARA LAS AMBULANCIAS DEL PARQUE AUTOMOTOR DEL HOSPITAL</t>
  </si>
  <si>
    <t>LUBRICANTES, ADITIVOS Y ACEITES</t>
  </si>
  <si>
    <t>ADQUISICION DE REFRIGERADOR Y CONGELADOR COMBINADO</t>
  </si>
  <si>
    <t>COMPRA DE AMBULANCIA BASICA PARA TRANSLADO DE PACIENTES</t>
  </si>
  <si>
    <t>ADQUISICIÓN DE LLANTAS Y ACCESORIOS PARA  LAS AMBULANCIAS DEL  PARQUE AUTOMOTOR DEL HOSPITAL</t>
  </si>
  <si>
    <t>REPUESTOS PARA EL MANTENIMIENTO PREVENTIVO Y CORRECTIVO DE LAS AMBULANCIAS DEL  PARQUE AUTOMOTOR DEL HOSPITAL</t>
  </si>
  <si>
    <t xml:space="preserve">SUMINISTRAR GENERADORES DE ENERGIA DIESEL </t>
  </si>
  <si>
    <t>SUMINISTRAR SISTEMAS PARA GENERACION DE ENERGIA SOLAR</t>
  </si>
  <si>
    <t>SUMINISTROS DE ELEMENTOS Y MATERIALES PARA MANTENIMIENTO  Y REPARACIONES DE LA INFRAESTRUCTURA DEL HOSPITAL Y SUS SEDES</t>
  </si>
  <si>
    <t>MATERIAL PARA PRUEBAS DE CITOLOGIA</t>
  </si>
  <si>
    <t>MATERIAL DE LABORATORIO</t>
  </si>
  <si>
    <t>PRODUCTOS PARA SERVICIOS MEDICOS DE URGENCIAS Y HOSPITALIZACION</t>
  </si>
  <si>
    <t>EQUIPÓS Y SUMINISTROS DE ODONTOLOGIA</t>
  </si>
  <si>
    <t>ELEMENTOS DE PROTECCION PERSONAL PARA EL EQUIPO MEDICO (VESTUARIO PARA EL PERSONAL SANITARIO Y ARTICULOS RELACIONADOS)</t>
  </si>
  <si>
    <t>COMPRA DE ELEMENTOS Y EQUIPOS DE COMPUTO PARA EL HOSPITAL Y SEDES ADSCRITAS</t>
  </si>
  <si>
    <t>CONTRATAR EL SUMINISTRO DE RECARGA DE TÓNER PARA LAS IMPRESORAS DE LA ENTIDAD Y LAS SEDES ADSCRITAS.</t>
  </si>
  <si>
    <t>ADQUISICIÓN DE ELEMENTOS DE ASEO</t>
  </si>
  <si>
    <t>SOLUCIONES DE LIMPIEZA Y DESINFECCIÓN</t>
  </si>
  <si>
    <t>CARNE PROCESASADA Y PREPARADAS</t>
  </si>
  <si>
    <t>PESCADO FRESCO</t>
  </si>
  <si>
    <t>ACIEITES Y GRASAS COMESTIBLES</t>
  </si>
  <si>
    <t>AGUA EN BOLSAS Y BOTELLAS</t>
  </si>
  <si>
    <t>CEREALES</t>
  </si>
  <si>
    <t>HARINAS Y PRODUCTOS DE MOLINO</t>
  </si>
  <si>
    <t>FRUTAS FRESCAS</t>
  </si>
  <si>
    <t>VERDURAS Y TUBERCULOS</t>
  </si>
  <si>
    <t>COMPRA DE MEDICAMENTOS PARA LOS USUARIOS DEL HOSPITAL Y EL SUMINISTRO DE USO AMBULATORIO AMPARADO EN EL POS</t>
  </si>
  <si>
    <t>DISPOSITIVOS Y MATAREIAL MEDICO</t>
  </si>
  <si>
    <t>VACUNAS, ANTIGENOS Y TOXOIDES</t>
  </si>
  <si>
    <t>DOTACION DE UNIFORMES AL PERSONAL ADMINSITRATIVO Y ASISTENCIAL</t>
  </si>
  <si>
    <t>COMPRA DE MUEBLES Y ESCRITORIOS DE OFICINA</t>
  </si>
  <si>
    <t>SERVICIO DE MANTENIMIENTO A LA INFRAESTRUCTURA DEL HOSPITAL SUS CENTROS Y PUESTOS DE SALUD</t>
  </si>
  <si>
    <t>ADQUISICION Y RECARGA DE EXTINTORES DEL HOSPITAL SUS CENTROS Y PUESTOS DE SALUD</t>
  </si>
  <si>
    <t>MANTENIMIENTO PREVENTIVO Y CORRECTIVO DE EQUIPOS INDUSTRIALES, ELECTROMECANICOS Y DE REFRIGERACION DEL HOSPITAL (MOTOBOMBAS, NEVERAS, CALDERA, PLANTAS ELECTRICAS, ENTRE OTROS)</t>
  </si>
  <si>
    <t>SERVICIO DE FUMIGACION Y DESINFECCIÓN DEL HOSPITAL SUS CENTROS Y PUESTOS DE SALUD</t>
  </si>
  <si>
    <t>SERVICIOS COMO AUXILIAR DE SERVICIOS GENERALES EN EL HOSPITAL Y SUS DIFERENTES SEDES</t>
  </si>
  <si>
    <t>SERVICIOS DE LAVADO Y LIMPIEZA DE  AMBULANCIAS Y VEHÍCULOS DE TRANSPORTE TERRESTRE DEL HOSPITAL</t>
  </si>
  <si>
    <t xml:space="preserve">SERVICIOS DE RECOLECCIÓN TRANSPORTE Y DESTINACIÓN FINAL DE RESIDUOS HOSPITALARIOS </t>
  </si>
  <si>
    <t>TRANSPORTE TERRESTRE DEL PERSONAL QUE LABORA EN LA INSTITUCION</t>
  </si>
  <si>
    <t>SERVICIOS PROFESIONALES COMO ASESOR EXTERNO</t>
  </si>
  <si>
    <t xml:space="preserve">SERVICIOS PROFESIONALES ASESOR PARA EL SANEAMIENTO DE APORTES PATRONALES </t>
  </si>
  <si>
    <t xml:space="preserve">SERVICIOS PROFESIONALES COMO INGENIERO DE SISTEMAS </t>
  </si>
  <si>
    <t>SERVICIOS DE CONDUCTOR DE AMBULANCIA</t>
  </si>
  <si>
    <t xml:space="preserve">SERVICIOS PROFESIONALES  COMO ASESOR Y COORDINADOR DE LA GESTION DE CARTERA </t>
  </si>
  <si>
    <t xml:space="preserve">SERVICIOS PROFESIONALES COMO ASESOR JURÍDICO </t>
  </si>
  <si>
    <t>SERVICIOS DE COORDINADOR DE ARCHIVO Y LABORES DE GESTION DOCUMENTAL</t>
  </si>
  <si>
    <t>SERVICIOS DE MANTENIMIENTO DE LOS EQUIPOS BIOMEDICOS DEL HOSPITAL SUS CENTROS Y PUESTOS DE SALUD</t>
  </si>
  <si>
    <t>ADQUISICION DE LICENCIAS DE PROGRAMAS Y SOFWARES</t>
  </si>
  <si>
    <t xml:space="preserve">SERVICIO DE PUBLICIDAD POR RADIO Y MEDIOS DIGITALES </t>
  </si>
  <si>
    <t>SERVICIOS DE IMPRESOS Y PUBLICACIONES POR MEDIOS LITOGRAFICOS</t>
  </si>
  <si>
    <t>SERVICIO PUBLICO DE ENERGIA ELECTRICA</t>
  </si>
  <si>
    <t>SERVICIO PUBLICO DE TELEFONIA CELULAR</t>
  </si>
  <si>
    <t>SERVICIO PUBLICO DE TELEVISION</t>
  </si>
  <si>
    <t>SERVICIOS DE INTERNET PARA LA SEDE PRINCIPAL, CENTROS Y PUESTOS DE SALUD</t>
  </si>
  <si>
    <t>ARRENDAMIENTO DE LA OFICINA EN RIOHACHA</t>
  </si>
  <si>
    <t xml:space="preserve">SERVICIOS TECNICOS COMO AUXILIAR DE FACTURACION </t>
  </si>
  <si>
    <t xml:space="preserve">SERVICIOS PROFESIONALES DE REVISORÍA FISCAL </t>
  </si>
  <si>
    <t>SERVICIOS PROFESIONALES COMO AUDITOR DE CALIDAD</t>
  </si>
  <si>
    <t xml:space="preserve">SEGUROS OBLIGATORIOS DE ACCIDENTES DE TRANSITO - SOAT PARA LOS VEHICULOS </t>
  </si>
  <si>
    <t xml:space="preserve">SERVICIOS DE AUXILIAR DE ENFERMERIA PARA EL HOSPITAL CENTROS Y PUESTOS DE SALUD </t>
  </si>
  <si>
    <t>SERVICIOS DE DIGITADOR DE INFORMACION PROGRAMA AMPLIADO DE INMUNIZACIÓN PAI</t>
  </si>
  <si>
    <t>SERVICIOS DE VACUNADOR PARA EL PAI - PROGRAMA AMPLIADO DE INMUNIZACIONES</t>
  </si>
  <si>
    <t>SERVICIOS PROFESIONALES COMO COORDINADORA DEL PAI - PROGRAMA AMPLIADO DE INMUNIZACIONES</t>
  </si>
  <si>
    <t>SERVICIOS PROFESIONALES COMO MEDICOS PARA EL SERVICIO DE CONSULTA EXTERNA</t>
  </si>
  <si>
    <t>SERVICIOS PROFESIONALES COMO PSICOLOGO DEL HOSPITAL</t>
  </si>
  <si>
    <t>SERVICIOS DE REGENTE DE FARMACIA</t>
  </si>
  <si>
    <t xml:space="preserve">SERVICIOS PROFESIONALES COMO ODONTOLOGO </t>
  </si>
  <si>
    <t>SERVICIO DE AUXILIAR DE ODONTOTOLOGIA</t>
  </si>
  <si>
    <t>SERVICIOS PROFESIONALES  COMO BACTERIOLOGO</t>
  </si>
  <si>
    <t>SERVICIOS COMO AUXILIARES DE LABORATORIO</t>
  </si>
  <si>
    <t>SERVICIOS PROFESIONALES COMO NUTRICIONISTA DEL HOSPITAL</t>
  </si>
  <si>
    <t>SERVICIOS PROFESIONALES COMO TRABAJO SOCIAL</t>
  </si>
  <si>
    <t xml:space="preserve">SERVICIOS DE COORDINADOR DE SEGURIDAD Y SALUD EN EL TRABAJO </t>
  </si>
  <si>
    <t>SERVICO DE HOTEL, HOSPEDAJE Y ALOJAMIENTO</t>
  </si>
  <si>
    <t>TOTAL COMPRAS PLANEADAS</t>
  </si>
  <si>
    <t>Febrero</t>
  </si>
  <si>
    <t>11 Meses</t>
  </si>
  <si>
    <t>Directa</t>
  </si>
  <si>
    <t>Recursos Propios</t>
  </si>
  <si>
    <t>N/A</t>
  </si>
  <si>
    <t>Jaime Gonzalez Davila - jefe de compras
Tel 3216640016</t>
  </si>
  <si>
    <t>Jaime Gonzalez Davila - jefe de compras
Tel 3216640017</t>
  </si>
  <si>
    <t>Jaime Gonzalez Davila - jefe de compras
Tel 3216640018</t>
  </si>
  <si>
    <t>Jaime Gonzalez Davila - jefe de compras
Tel 3216640019</t>
  </si>
  <si>
    <t>Jaime Gonzalez Davila - jefe de compras
Tel 3216640020</t>
  </si>
  <si>
    <t>Jaime Gonzalez Davila - jefe de compras
Tel 3216640021</t>
  </si>
  <si>
    <t>Jaime Gonzalez Davila - jefe de compras
Tel 3216640022</t>
  </si>
  <si>
    <t>Jaime Gonzalez Davila - jefe de compras
Tel 3216640023</t>
  </si>
  <si>
    <t>Jaime Gonzalez Davila - jefe de compras
Tel 3216640024</t>
  </si>
  <si>
    <t>Jaime Gonzalez Davila - jefe de compras
Tel 3216640025</t>
  </si>
  <si>
    <t>Jaime Gonzalez Davila - jefe de compras
Tel 3216640026</t>
  </si>
  <si>
    <t>Jaime Gonzalez Davila - jefe de compras
Tel 3216640027</t>
  </si>
  <si>
    <t>Jaime Gonzalez Davila - jefe de compras
Tel 3216640028</t>
  </si>
  <si>
    <t>Jaime Gonzalez Davila - jefe de compras
Tel 3216640029</t>
  </si>
  <si>
    <t>Jaime Gonzalez Davila - jefe de compras
Tel 3216640030</t>
  </si>
  <si>
    <t>Jaime Gonzalez Davila - jefe de compras
Tel 3216640031</t>
  </si>
  <si>
    <t>Jaime Gonzalez Davila - jefe de compras
Tel 3216640032</t>
  </si>
  <si>
    <t>Jaime Gonzalez Davila - jefe de compras
Tel 3216640033</t>
  </si>
  <si>
    <t>Jaime Gonzalez Davila - jefe de compras
Tel 3216640034</t>
  </si>
  <si>
    <t>Jaime Gonzalez Davila - jefe de compras
Tel 3216640035</t>
  </si>
  <si>
    <t>Jaime Gonzalez Davila - jefe de compras
Tel 3216640036</t>
  </si>
  <si>
    <t>Jaime Gonzalez Davila - jefe de compras
Tel 3216640037</t>
  </si>
  <si>
    <t>Jaime Gonzalez Davila - jefe de compras
Tel 3216640038</t>
  </si>
  <si>
    <t>Jaime Gonzalez Davila - jefe de compras
Tel 3216640039</t>
  </si>
  <si>
    <t>Jaime Gonzalez Davila - jefe de compras
Tel 3216640040</t>
  </si>
  <si>
    <t>Jaime Gonzalez Davila - jefe de compras
Tel 3216640041</t>
  </si>
  <si>
    <t>Jaime Gonzalez Davila - jefe de compras
Tel 3216640042</t>
  </si>
  <si>
    <t>Jaime Gonzalez Davila - jefe de compras
Tel 3216640043</t>
  </si>
  <si>
    <t>Jaime Gonzalez Davila - jefe de compras
Tel 3216640044</t>
  </si>
  <si>
    <t>Jaime Gonzalez Davila - jefe de compras
Tel 3216640045</t>
  </si>
  <si>
    <t>Jaime Gonzalez Davila - jefe de compras
Tel 3216640046</t>
  </si>
  <si>
    <t>Jaime Gonzalez Davila - jefe de compras
Tel 3216640047</t>
  </si>
  <si>
    <t>Jaime Gonzalez Davila - jefe de compras
Tel 3216640048</t>
  </si>
  <si>
    <t>Jaime Gonzalez Davila - jefe de compras
Tel 3216640049</t>
  </si>
  <si>
    <t>Jaime Gonzalez Davila - jefe de compras
Tel 3216640050</t>
  </si>
  <si>
    <t>Jaime Gonzalez Davila - jefe de compras
Tel 3216640051</t>
  </si>
  <si>
    <t>Jaime Gonzalez Davila - jefe de compras
Tel 3216640052</t>
  </si>
  <si>
    <t>Jaime Gonzalez Davila - jefe de compras
Tel 3216640053</t>
  </si>
  <si>
    <t>Jaime Gonzalez Davila - jefe de compras
Tel 3216640054</t>
  </si>
  <si>
    <t>Jaime Gonzalez Davila - jefe de compras
Tel 3216640055</t>
  </si>
  <si>
    <t>Jaime Gonzalez Davila - jefe de compras
Tel 3216640056</t>
  </si>
  <si>
    <t>Jaime Gonzalez Davila - jefe de compras
Tel 3216640057</t>
  </si>
  <si>
    <t>Jaime Gonzalez Davila - jefe de compras
Tel 3216640058</t>
  </si>
  <si>
    <t>Jaime Gonzalez Davila - jefe de compras
Tel 3216640059</t>
  </si>
  <si>
    <t>Jaime Gonzalez Davila - jefe de compras
Tel 3216640060</t>
  </si>
  <si>
    <t>Jaime Gonzalez Davila - jefe de compras
Tel 3216640061</t>
  </si>
  <si>
    <t>Jaime Gonzalez Davila - jefe de compras
Tel 3216640062</t>
  </si>
  <si>
    <t>Jaime Gonzalez Davila - jefe de compras
Tel 3216640063</t>
  </si>
  <si>
    <t>Jaime Gonzalez Davila - jefe de compras
Tel 3216640064</t>
  </si>
  <si>
    <t>Jaime Gonzalez Davila - jefe de compras
Tel 3216640065</t>
  </si>
  <si>
    <t>Jaime Gonzalez Davila - jefe de compras
Tel 3216640066</t>
  </si>
  <si>
    <t>Jaime Gonzalez Davila - jefe de compras
Tel 3216640067</t>
  </si>
  <si>
    <t>Jaime Gonzalez Davila - jefe de compras
Tel 3216640068</t>
  </si>
  <si>
    <t>Jaime Gonzalez Davila - jefe de compras
Tel 3216640069</t>
  </si>
  <si>
    <t>Jaime Gonzalez Davila - jefe de compras
Tel 3216640070</t>
  </si>
  <si>
    <t>Jaime Gonzalez Davila - jefe de compras
Tel 3216640071</t>
  </si>
  <si>
    <t>Jaime Gonzalez Davila - jefe de compras
Tel 3216640072</t>
  </si>
  <si>
    <t>Jaime Gonzalez Davila - jefe de compras
Tel 3216640073</t>
  </si>
  <si>
    <t>Jaime Gonzalez Davila - jefe de compras
Tel 3216640074</t>
  </si>
  <si>
    <t>Jaime Gonzalez Davila - jefe de compras
Tel 3216640075</t>
  </si>
  <si>
    <t>Jaime Gonzalez Davila - jefe de compras
Tel 3216640076</t>
  </si>
  <si>
    <t>Jaime Gonzalez Davila - jefe de compras
Tel 3216640077</t>
  </si>
  <si>
    <t>Jaime Gonzalez Davila - jefe de compras
Tel 3216640078</t>
  </si>
  <si>
    <t>Jaime Gonzalez Davila - jefe de compras
Tel 3216640079</t>
  </si>
  <si>
    <t>Jaime Gonzalez Davila - jefe de compras
Tel 3216640080</t>
  </si>
  <si>
    <t>Jaime Gonzalez Davila - jefe de compras
Tel 3216640081</t>
  </si>
  <si>
    <t>Jaime Gonzalez Davila - jefe de compras
Tel 3216640082</t>
  </si>
  <si>
    <t>Jaime Gonzalez Davila - jefe de compras
Tel 3216640083</t>
  </si>
  <si>
    <t>Jaime Gonzalez Davila - jefe de compras
Tel 3216640084</t>
  </si>
  <si>
    <t>Jaime Gonzalez Davila - jefe de compras
Tel 3216640085</t>
  </si>
  <si>
    <t>Jaime Gonzalez Davila - jefe de compras
Tel 3216640086</t>
  </si>
  <si>
    <t>Jaime Gonzalez Davila - jefe de compras
Tel 3216640087</t>
  </si>
  <si>
    <t>Jaime Gonzalez Davila - jefe de compras
Tel 3216640088</t>
  </si>
  <si>
    <t>Jaime Gonzalez Davila - jefe de compras
Tel 3216640089</t>
  </si>
  <si>
    <t>Jaime Gonzalez Davila - jefe de compras
Tel 3216640090</t>
  </si>
  <si>
    <t>Jaime Gonzalez Davila - jefe de compras
Tel 3216640091</t>
  </si>
  <si>
    <t>CRA 11 # 13 - 54</t>
  </si>
  <si>
    <t>VIGENCIA: 2024</t>
  </si>
  <si>
    <t>FECHA: 17/01/2024</t>
  </si>
  <si>
    <t>E.S.E. HOSPITAL DE NAZARETH</t>
  </si>
  <si>
    <t>PLAN ANUAL DE ADQUISICIONES 2024</t>
  </si>
  <si>
    <t>12 meses</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</si>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</sst>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240A]\ * #,##0_ ;_-[$$-240A]\ * \-#,##0\ ;_-[$$-240A]\ * &quot;-&quot;??_ ;_-@_ "/>
    <numFmt numFmtId="166" formatCode="_(&quot;$&quot;\ * #,##0.00_);_(&quot;$&quot;\ * \(#,##0.00\);_(&quot;$&quot;\ * &quot;-&quot;??_);_(@_)"/>
    <numFmt numFmtId="167" formatCode="_-&quot;$&quot;* #,##0_-;\-&quot;$&quot;* #,##0_-;_-&quot;$&quot;* &quot;-&quot;??_-;_-@_-"/>
    <numFmt numFmtId="168" formatCode="#,###\ &quot;COP&quot;"/>
  </numFmts>
  <fonts count="25" x14ac:knownFonts="1">
    <font>
      <sz val="11"/>
      <color theme="1"/>
      <name val="Calibri"/>
      <family val="2"/>
      <scheme val="minor"/>
    </font>
    <font>
      <sz val="11"/>
      <color theme="0"/>
      <name val="Calibri"/>
      <family val="2"/>
      <scheme val="minor"/>
    </font>
    <font>
      <b/>
      <sz val="14"/>
      <color theme="1"/>
      <name val="Arial"/>
      <family val="2"/>
    </font>
    <font>
      <b/>
      <sz val="11"/>
      <color theme="1"/>
      <name val="Arial"/>
      <family val="2"/>
    </font>
    <font>
      <sz val="11"/>
      <color theme="1"/>
      <name val="Arial"/>
      <family val="2"/>
    </font>
    <font>
      <sz val="8"/>
      <color theme="1"/>
      <name val="Calibri"/>
      <family val="2"/>
      <scheme val="minor"/>
    </font>
    <font>
      <b/>
      <sz val="9"/>
      <color theme="1"/>
      <name val="Arial"/>
      <family val="2"/>
    </font>
    <font>
      <u/>
      <sz val="11"/>
      <color theme="10"/>
      <name val="Calibri"/>
      <family val="2"/>
      <scheme val="minor"/>
    </font>
    <font>
      <b/>
      <sz val="12"/>
      <color theme="1"/>
      <name val="Arial"/>
      <family val="2"/>
    </font>
    <font>
      <sz val="11"/>
      <name val="Arial"/>
      <family val="2"/>
    </font>
    <font>
      <b/>
      <sz val="11"/>
      <name val="Arial"/>
      <family val="2"/>
    </font>
    <font>
      <sz val="11"/>
      <color indexed="8"/>
      <name val="Arial"/>
      <family val="2"/>
    </font>
    <font>
      <b/>
      <sz val="11"/>
      <color indexed="8"/>
      <name val="Arial"/>
      <family val="2"/>
    </font>
    <font>
      <sz val="10"/>
      <color rgb="FF000000"/>
      <name val="Arial"/>
      <family val="2"/>
    </font>
    <font>
      <sz val="11"/>
      <color indexed="8"/>
      <name val="Calibri"/>
      <family val="2"/>
    </font>
    <font>
      <sz val="10"/>
      <name val="MS Sans Serif"/>
      <family val="2"/>
    </font>
    <font>
      <sz val="10"/>
      <color rgb="FF333333"/>
      <name val="Arial"/>
      <family val="2"/>
    </font>
    <font>
      <sz val="10"/>
      <name val="Arial"/>
      <family val="2"/>
    </font>
    <font>
      <b/>
      <sz val="10"/>
      <name val="Arial"/>
      <family val="2"/>
    </font>
    <font>
      <sz val="10"/>
      <color theme="1"/>
      <name val="Arial"/>
      <family val="2"/>
    </font>
    <font>
      <b/>
      <sz val="12"/>
      <name val="Arial"/>
      <family val="2"/>
    </font>
    <font>
      <sz val="11"/>
      <color theme="1"/>
      <name val="Calibri"/>
      <family val="2"/>
      <scheme val="minor"/>
    </font>
    <font>
      <sz val="10"/>
      <color theme="1"/>
      <name val="Verdana"/>
      <family val="2"/>
    </font>
    <font>
      <sz val="11"/>
      <name val="Calibri"/>
      <family val="2"/>
      <scheme val="minor"/>
    </font>
    <font>
      <b/>
      <sz val="18"/>
      <color theme="1"/>
      <name val="Arial"/>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30">
    <border>
      <left/>
      <right/>
      <top/>
      <bottom/>
      <diagonal/>
    </border>
    <border>
      <left style="thick">
        <color rgb="FF7030A0"/>
      </left>
      <right/>
      <top style="thick">
        <color rgb="FF7030A0"/>
      </top>
      <bottom style="thick">
        <color rgb="FF7030A0"/>
      </bottom>
      <diagonal/>
    </border>
    <border>
      <left/>
      <right style="thick">
        <color rgb="FF7030A0"/>
      </right>
      <top style="thick">
        <color rgb="FF7030A0"/>
      </top>
      <bottom style="thick">
        <color rgb="FF7030A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rgb="FF7030A0"/>
      </top>
      <bottom style="thick">
        <color rgb="FF7030A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 fillId="2" borderId="0" applyNumberFormat="0" applyBorder="0" applyAlignment="0" applyProtection="0"/>
    <xf numFmtId="0" fontId="7" fillId="0" borderId="0" applyNumberFormat="0" applyFill="0" applyBorder="0" applyAlignment="0" applyProtection="0"/>
    <xf numFmtId="0" fontId="15" fillId="0" borderId="0"/>
    <xf numFmtId="0" fontId="15" fillId="0" borderId="0"/>
    <xf numFmtId="166" fontId="14" fillId="0" borderId="0" applyFont="0" applyFill="0" applyBorder="0" applyAlignment="0" applyProtection="0"/>
    <xf numFmtId="0" fontId="17" fillId="0" borderId="0"/>
    <xf numFmtId="164" fontId="21" fillId="0" borderId="0" applyFont="0" applyFill="0" applyBorder="0" applyAlignment="0" applyProtection="0"/>
    <xf numFmtId="49" fontId="22" fillId="0" borderId="0" applyFill="0" applyBorder="0" applyProtection="0">
      <alignment horizontal="left" vertical="center"/>
    </xf>
    <xf numFmtId="168" fontId="19" fillId="0" borderId="0" applyFont="0" applyFill="0" applyBorder="0" applyAlignment="0" applyProtection="0"/>
  </cellStyleXfs>
  <cellXfs count="91">
    <xf numFmtId="0" fontId="0" fillId="0" borderId="0" xfId="0"/>
    <xf numFmtId="0" fontId="0" fillId="0" borderId="0" xfId="0" applyFill="1" applyAlignment="1">
      <alignment wrapText="1"/>
    </xf>
    <xf numFmtId="0" fontId="5" fillId="0" borderId="0" xfId="0" applyFont="1" applyFill="1" applyAlignment="1">
      <alignment wrapText="1"/>
    </xf>
    <xf numFmtId="0" fontId="5" fillId="0" borderId="0" xfId="0" applyFont="1" applyFill="1" applyAlignment="1">
      <alignment vertical="center" wrapText="1"/>
    </xf>
    <xf numFmtId="0" fontId="9" fillId="0" borderId="0" xfId="2" applyFont="1" applyFill="1" applyBorder="1" applyAlignment="1">
      <alignment vertical="top" wrapText="1"/>
    </xf>
    <xf numFmtId="0" fontId="5" fillId="0" borderId="0" xfId="0" applyFont="1" applyFill="1" applyBorder="1" applyAlignment="1">
      <alignment wrapText="1"/>
    </xf>
    <xf numFmtId="0" fontId="3" fillId="0" borderId="0" xfId="0" applyFont="1" applyFill="1" applyAlignment="1"/>
    <xf numFmtId="0" fontId="19" fillId="0" borderId="0" xfId="0" applyFont="1" applyFill="1" applyAlignment="1">
      <alignment wrapText="1"/>
    </xf>
    <xf numFmtId="0" fontId="4" fillId="0" borderId="0" xfId="0" applyFont="1" applyFill="1" applyAlignment="1">
      <alignment wrapText="1"/>
    </xf>
    <xf numFmtId="0" fontId="8" fillId="0" borderId="0" xfId="0" applyFont="1" applyFill="1" applyAlignment="1">
      <alignment wrapText="1"/>
    </xf>
    <xf numFmtId="0" fontId="4" fillId="0" borderId="0" xfId="0" applyFont="1" applyFill="1"/>
    <xf numFmtId="0" fontId="9" fillId="0" borderId="3" xfId="0" applyFont="1" applyFill="1" applyBorder="1" applyAlignment="1">
      <alignment wrapText="1"/>
    </xf>
    <xf numFmtId="0" fontId="9" fillId="0" borderId="0" xfId="0" applyFont="1" applyFill="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applyBorder="1" applyAlignment="1">
      <alignment wrapText="1"/>
    </xf>
    <xf numFmtId="14" fontId="3" fillId="0" borderId="0" xfId="0"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3" xfId="0" applyFont="1" applyFill="1" applyBorder="1" applyAlignment="1">
      <alignment vertical="center" wrapText="1"/>
    </xf>
    <xf numFmtId="0" fontId="3" fillId="0" borderId="14" xfId="0" applyFont="1" applyFill="1" applyBorder="1" applyAlignment="1">
      <alignment wrapText="1"/>
    </xf>
    <xf numFmtId="0" fontId="0" fillId="0" borderId="13" xfId="0" applyFill="1" applyBorder="1" applyAlignment="1">
      <alignment wrapText="1"/>
    </xf>
    <xf numFmtId="0" fontId="2" fillId="0" borderId="15" xfId="0" applyFont="1" applyFill="1" applyBorder="1" applyAlignment="1">
      <alignment vertical="center" wrapText="1"/>
    </xf>
    <xf numFmtId="0" fontId="2" fillId="0" borderId="9" xfId="0" applyFont="1" applyFill="1" applyBorder="1" applyAlignment="1">
      <alignment vertical="center" wrapText="1"/>
    </xf>
    <xf numFmtId="0" fontId="0" fillId="0" borderId="9" xfId="0" applyFill="1" applyBorder="1" applyAlignment="1">
      <alignment wrapText="1"/>
    </xf>
    <xf numFmtId="14" fontId="3" fillId="0" borderId="9" xfId="0" applyNumberFormat="1" applyFont="1" applyFill="1" applyBorder="1" applyAlignment="1">
      <alignment wrapText="1"/>
    </xf>
    <xf numFmtId="14" fontId="3" fillId="0" borderId="16" xfId="0" applyNumberFormat="1" applyFont="1" applyFill="1" applyBorder="1" applyAlignment="1">
      <alignment wrapText="1"/>
    </xf>
    <xf numFmtId="14" fontId="3" fillId="0" borderId="14" xfId="0" applyNumberFormat="1" applyFont="1" applyFill="1" applyBorder="1" applyAlignment="1">
      <alignment wrapText="1"/>
    </xf>
    <xf numFmtId="0" fontId="18" fillId="3" borderId="17" xfId="1" applyFont="1" applyFill="1" applyBorder="1" applyAlignment="1">
      <alignment horizontal="center" vertical="center" wrapText="1"/>
    </xf>
    <xf numFmtId="0" fontId="18" fillId="3" borderId="1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8" fillId="0" borderId="20" xfId="0" applyFont="1" applyFill="1" applyBorder="1" applyAlignment="1">
      <alignment horizontal="center" vertical="center" wrapText="1"/>
    </xf>
    <xf numFmtId="0" fontId="20" fillId="0" borderId="21" xfId="0" applyFont="1" applyFill="1" applyBorder="1" applyAlignment="1">
      <alignment horizontal="left" vertical="center"/>
    </xf>
    <xf numFmtId="17" fontId="8" fillId="0" borderId="21"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165" fontId="20" fillId="0" borderId="21" xfId="0" applyNumberFormat="1" applyFont="1" applyFill="1" applyBorder="1" applyAlignment="1">
      <alignment horizontal="center" vertical="center" wrapText="1"/>
    </xf>
    <xf numFmtId="0" fontId="8" fillId="0" borderId="22" xfId="0" applyFont="1" applyFill="1" applyBorder="1" applyAlignment="1">
      <alignment horizontal="justify" vertical="center" wrapText="1"/>
    </xf>
    <xf numFmtId="17" fontId="17" fillId="0" borderId="3" xfId="1" applyNumberFormat="1" applyFont="1" applyFill="1" applyBorder="1" applyAlignment="1">
      <alignment horizontal="center" vertical="center" wrapText="1"/>
    </xf>
    <xf numFmtId="0" fontId="17" fillId="0" borderId="3"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0" fontId="17" fillId="0" borderId="3" xfId="1" applyFont="1" applyFill="1" applyBorder="1" applyAlignment="1">
      <alignment horizontal="left" vertical="top" wrapText="1"/>
    </xf>
    <xf numFmtId="0" fontId="17" fillId="0" borderId="3" xfId="8" applyNumberFormat="1" applyFont="1" applyFill="1" applyBorder="1" applyProtection="1">
      <alignment horizontal="left" vertical="center"/>
      <protection locked="0"/>
    </xf>
    <xf numFmtId="49" fontId="17" fillId="0" borderId="3" xfId="8" applyFont="1" applyFill="1" applyBorder="1" applyAlignment="1" applyProtection="1">
      <alignment horizontal="left" vertical="center" wrapText="1"/>
      <protection locked="0"/>
    </xf>
    <xf numFmtId="164" fontId="17" fillId="0" borderId="3" xfId="7" applyFont="1" applyFill="1" applyBorder="1" applyAlignment="1" applyProtection="1">
      <alignment vertical="center"/>
      <protection locked="0"/>
    </xf>
    <xf numFmtId="49" fontId="23" fillId="0" borderId="3" xfId="8" applyFont="1" applyFill="1" applyBorder="1" applyAlignment="1" applyProtection="1">
      <alignment horizontal="left" vertical="center" wrapText="1"/>
      <protection locked="0"/>
    </xf>
    <xf numFmtId="0" fontId="23" fillId="0" borderId="3" xfId="0" applyFont="1" applyFill="1" applyBorder="1" applyAlignment="1" applyProtection="1">
      <alignment vertical="center" wrapText="1"/>
      <protection locked="0"/>
    </xf>
    <xf numFmtId="0" fontId="23" fillId="0" borderId="3" xfId="0" applyFont="1" applyFill="1" applyBorder="1" applyAlignment="1" applyProtection="1">
      <alignment vertical="center"/>
      <protection locked="0"/>
    </xf>
    <xf numFmtId="0" fontId="9" fillId="0" borderId="3"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6" fillId="0" borderId="5" xfId="0" applyFont="1" applyFill="1" applyBorder="1" applyAlignment="1">
      <alignment wrapText="1"/>
    </xf>
    <xf numFmtId="0" fontId="6" fillId="0" borderId="5" xfId="0" applyFont="1" applyFill="1" applyBorder="1" applyAlignment="1">
      <alignment horizontal="left" wrapText="1"/>
    </xf>
    <xf numFmtId="0" fontId="7" fillId="0" borderId="5" xfId="2" quotePrefix="1" applyFill="1" applyBorder="1" applyAlignment="1">
      <alignment horizontal="left" vertical="center" wrapText="1"/>
    </xf>
    <xf numFmtId="0" fontId="9" fillId="0" borderId="5" xfId="2" applyFont="1" applyFill="1" applyBorder="1" applyAlignment="1">
      <alignment horizontal="justify" vertical="top" wrapText="1"/>
    </xf>
    <xf numFmtId="0" fontId="11" fillId="0" borderId="5"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5" xfId="0" applyFont="1" applyFill="1" applyBorder="1" applyAlignment="1">
      <alignment horizontal="justify" vertical="center" wrapText="1"/>
    </xf>
    <xf numFmtId="167" fontId="13" fillId="0" borderId="5" xfId="7" applyNumberFormat="1" applyFont="1" applyFill="1" applyBorder="1" applyAlignment="1">
      <alignment horizontal="left" vertical="center" wrapText="1"/>
    </xf>
    <xf numFmtId="167" fontId="13" fillId="0" borderId="5" xfId="7" applyNumberFormat="1" applyFont="1" applyFill="1" applyBorder="1" applyAlignment="1">
      <alignment vertical="center" wrapText="1"/>
    </xf>
    <xf numFmtId="14" fontId="4" fillId="0" borderId="7" xfId="0" applyNumberFormat="1" applyFont="1" applyFill="1" applyBorder="1" applyAlignment="1">
      <alignment horizontal="right" vertical="center" wrapText="1"/>
    </xf>
    <xf numFmtId="0" fontId="3" fillId="0" borderId="23" xfId="0" applyFont="1" applyFill="1" applyBorder="1" applyAlignment="1">
      <alignment horizontal="left" vertical="center" wrapText="1"/>
    </xf>
    <xf numFmtId="0" fontId="6" fillId="0" borderId="27" xfId="0" applyFont="1" applyFill="1" applyBorder="1" applyAlignment="1">
      <alignment wrapText="1"/>
    </xf>
    <xf numFmtId="0" fontId="3" fillId="0" borderId="6" xfId="0" applyFont="1" applyFill="1" applyBorder="1" applyAlignment="1">
      <alignment horizontal="left" vertical="center" wrapText="1"/>
    </xf>
    <xf numFmtId="167" fontId="0" fillId="0" borderId="5" xfId="7" applyNumberFormat="1" applyFont="1" applyBorder="1" applyAlignment="1">
      <alignment horizontal="left" vertical="center"/>
    </xf>
    <xf numFmtId="164" fontId="8" fillId="0" borderId="0" xfId="7" applyFont="1" applyFill="1" applyAlignment="1">
      <alignment wrapText="1"/>
    </xf>
    <xf numFmtId="0" fontId="9" fillId="0" borderId="24" xfId="0" applyFont="1" applyFill="1" applyBorder="1" applyAlignment="1">
      <alignment horizontal="center" wrapText="1"/>
    </xf>
    <xf numFmtId="0" fontId="9" fillId="0" borderId="25" xfId="0" applyFont="1" applyFill="1" applyBorder="1" applyAlignment="1">
      <alignment horizontal="center" wrapText="1"/>
    </xf>
    <xf numFmtId="0" fontId="9" fillId="0" borderId="26"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16" fillId="0" borderId="0" xfId="0" applyFont="1" applyFill="1" applyAlignment="1">
      <alignment horizontal="left" vertical="center"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8" fillId="0" borderId="4" xfId="0" applyFont="1" applyFill="1" applyBorder="1" applyAlignment="1">
      <alignment horizontal="left" vertical="center" wrapText="1"/>
    </xf>
    <xf numFmtId="0" fontId="9" fillId="0" borderId="1"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2" xfId="2" applyFont="1" applyFill="1" applyBorder="1" applyAlignment="1">
      <alignment horizontal="left" vertical="top" wrapText="1"/>
    </xf>
    <xf numFmtId="0" fontId="4" fillId="0" borderId="0" xfId="0" applyFont="1" applyFill="1" applyBorder="1" applyAlignment="1">
      <alignment horizontal="justify" vertical="center" wrapText="1"/>
    </xf>
    <xf numFmtId="0" fontId="3" fillId="0" borderId="0" xfId="0" applyFont="1" applyFill="1" applyBorder="1" applyAlignment="1">
      <alignment horizontal="left" wrapText="1"/>
    </xf>
    <xf numFmtId="0" fontId="9" fillId="0" borderId="3" xfId="1" applyFont="1" applyFill="1" applyBorder="1" applyAlignment="1">
      <alignment horizontal="center" vertical="center" wrapText="1"/>
    </xf>
  </cellXfs>
  <cellStyles count="10">
    <cellStyle name="BodyStyle" xfId="8" xr:uid="{00000000-0005-0000-0000-000000000000}"/>
    <cellStyle name="Currency" xfId="9" xr:uid="{00000000-0005-0000-0000-000001000000}"/>
    <cellStyle name="Énfasis1" xfId="1" builtinId="29"/>
    <cellStyle name="Hipervínculo" xfId="2" builtinId="8"/>
    <cellStyle name="Moneda" xfId="7" builtinId="4"/>
    <cellStyle name="Moneda 2" xfId="5" xr:uid="{00000000-0005-0000-0000-000005000000}"/>
    <cellStyle name="Normal" xfId="0" builtinId="0"/>
    <cellStyle name="Normal 2" xfId="3" xr:uid="{00000000-0005-0000-0000-000007000000}"/>
    <cellStyle name="Normal 3" xfId="4" xr:uid="{00000000-0005-0000-0000-000008000000}"/>
    <cellStyle name="Normal 4"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52913</xdr:colOff>
      <xdr:row>1</xdr:row>
      <xdr:rowOff>140758</xdr:rowOff>
    </xdr:from>
    <xdr:to>
      <xdr:col>11</xdr:col>
      <xdr:colOff>1224179</xdr:colOff>
      <xdr:row>4</xdr:row>
      <xdr:rowOff>34924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34442" b="8186"/>
        <a:stretch/>
      </xdr:blipFill>
      <xdr:spPr>
        <a:xfrm>
          <a:off x="231507" y="343164"/>
          <a:ext cx="16282462" cy="11086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sehospitaldenazare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6"/>
  <sheetViews>
    <sheetView showGridLines="0" tabSelected="1" showWhiteSpace="0" topLeftCell="A96" zoomScale="55" zoomScaleNormal="55" zoomScalePageLayoutView="80" workbookViewId="0">
      <selection activeCell="M105" sqref="M105"/>
    </sheetView>
  </sheetViews>
  <sheetFormatPr baseColWidth="10" defaultRowHeight="15" x14ac:dyDescent="0.25"/>
  <cols>
    <col min="1" max="1" width="2.7109375" style="1" customWidth="1"/>
    <col min="2" max="2" width="19.7109375" style="1" customWidth="1"/>
    <col min="3" max="3" width="63.28515625" style="1" customWidth="1"/>
    <col min="4" max="4" width="14.7109375" style="1" customWidth="1"/>
    <col min="5" max="5" width="17.28515625" style="1" customWidth="1"/>
    <col min="6" max="6" width="12.7109375" style="1" customWidth="1"/>
    <col min="7" max="7" width="10.5703125" style="1" customWidth="1"/>
    <col min="8" max="8" width="29.85546875" style="1" customWidth="1"/>
    <col min="9" max="9" width="29.5703125" style="1" customWidth="1"/>
    <col min="10" max="10" width="13.42578125" style="1" customWidth="1"/>
    <col min="11" max="11" width="15.7109375" style="1" customWidth="1"/>
    <col min="12" max="12" width="36.5703125" style="1" customWidth="1"/>
    <col min="13" max="13" width="23.42578125" style="1" bestFit="1" customWidth="1"/>
    <col min="14" max="16384" width="11.42578125" style="1"/>
  </cols>
  <sheetData>
    <row r="1" spans="2:12" ht="15.75" thickBot="1" x14ac:dyDescent="0.3"/>
    <row r="2" spans="2:12" ht="20.25" customHeight="1" x14ac:dyDescent="0.25">
      <c r="B2" s="72"/>
      <c r="C2" s="73"/>
      <c r="D2" s="73"/>
      <c r="E2" s="73"/>
      <c r="F2" s="73"/>
      <c r="G2" s="73"/>
      <c r="H2" s="73"/>
      <c r="I2" s="73"/>
      <c r="J2" s="73"/>
      <c r="K2" s="73"/>
      <c r="L2" s="74"/>
    </row>
    <row r="3" spans="2:12" ht="60" customHeight="1" x14ac:dyDescent="0.25">
      <c r="B3" s="19"/>
      <c r="C3" s="13"/>
      <c r="D3" s="13"/>
      <c r="E3" s="13"/>
      <c r="F3" s="13"/>
      <c r="G3" s="13"/>
      <c r="H3" s="13"/>
      <c r="I3" s="13"/>
      <c r="J3" s="13"/>
      <c r="K3" s="13"/>
      <c r="L3" s="20"/>
    </row>
    <row r="4" spans="2:12" x14ac:dyDescent="0.25">
      <c r="B4" s="75" t="s">
        <v>31</v>
      </c>
      <c r="C4" s="76"/>
      <c r="D4" s="76"/>
      <c r="E4" s="76"/>
      <c r="F4" s="76"/>
      <c r="G4" s="76"/>
      <c r="H4" s="76"/>
      <c r="I4" s="76"/>
      <c r="J4" s="76"/>
      <c r="K4" s="76"/>
      <c r="L4" s="77"/>
    </row>
    <row r="5" spans="2:12" ht="7.5" customHeight="1" x14ac:dyDescent="0.25">
      <c r="B5" s="21"/>
      <c r="C5" s="15"/>
      <c r="D5" s="15"/>
      <c r="E5" s="15"/>
      <c r="F5" s="15"/>
      <c r="G5" s="15"/>
      <c r="H5" s="15"/>
      <c r="I5" s="15"/>
      <c r="J5" s="15"/>
      <c r="K5" s="15"/>
      <c r="L5" s="22"/>
    </row>
    <row r="6" spans="2:12" ht="27" customHeight="1" x14ac:dyDescent="0.25">
      <c r="B6" s="78" t="s">
        <v>198</v>
      </c>
      <c r="C6" s="79"/>
      <c r="D6" s="79"/>
      <c r="E6" s="79"/>
      <c r="F6" s="79"/>
      <c r="G6" s="79"/>
      <c r="H6" s="79"/>
      <c r="I6" s="79"/>
      <c r="J6" s="79"/>
      <c r="K6" s="79"/>
      <c r="L6" s="80"/>
    </row>
    <row r="7" spans="2:12" s="17" customFormat="1" ht="16.5" customHeight="1" x14ac:dyDescent="0.25">
      <c r="B7" s="23"/>
      <c r="D7" s="16"/>
      <c r="E7" s="16"/>
      <c r="F7" s="16"/>
      <c r="G7" s="16"/>
      <c r="H7" s="16"/>
      <c r="I7" s="16"/>
      <c r="K7" s="16"/>
      <c r="L7" s="24" t="s">
        <v>195</v>
      </c>
    </row>
    <row r="8" spans="2:12" s="17" customFormat="1" ht="16.5" customHeight="1" x14ac:dyDescent="0.25">
      <c r="B8" s="25"/>
      <c r="D8" s="16"/>
      <c r="E8" s="16"/>
      <c r="F8" s="16"/>
      <c r="G8" s="16"/>
      <c r="H8" s="16"/>
      <c r="I8" s="16"/>
      <c r="K8" s="16"/>
      <c r="L8" s="24" t="s">
        <v>35</v>
      </c>
    </row>
    <row r="9" spans="2:12" s="17" customFormat="1" ht="16.5" customHeight="1" x14ac:dyDescent="0.25">
      <c r="B9" s="23"/>
      <c r="C9" s="14"/>
      <c r="D9" s="14"/>
      <c r="E9" s="14"/>
      <c r="G9" s="18"/>
      <c r="H9" s="18"/>
      <c r="I9" s="18"/>
      <c r="J9" s="18"/>
      <c r="K9" s="18"/>
      <c r="L9" s="31" t="s">
        <v>196</v>
      </c>
    </row>
    <row r="10" spans="2:12" s="17" customFormat="1" ht="9.75" customHeight="1" thickBot="1" x14ac:dyDescent="0.3">
      <c r="B10" s="26"/>
      <c r="C10" s="27"/>
      <c r="D10" s="27"/>
      <c r="E10" s="27"/>
      <c r="F10" s="28"/>
      <c r="G10" s="29"/>
      <c r="H10" s="29"/>
      <c r="I10" s="29"/>
      <c r="J10" s="29"/>
      <c r="K10" s="29"/>
      <c r="L10" s="30"/>
    </row>
    <row r="11" spans="2:12" s="17" customFormat="1" ht="16.5" customHeight="1" thickBot="1" x14ac:dyDescent="0.3">
      <c r="B11" s="14"/>
      <c r="C11" s="14"/>
      <c r="D11" s="14"/>
      <c r="E11" s="14"/>
      <c r="G11" s="18"/>
      <c r="H11" s="18"/>
      <c r="I11" s="18"/>
      <c r="J11" s="18"/>
      <c r="K11" s="18"/>
      <c r="L11" s="18"/>
    </row>
    <row r="12" spans="2:12" ht="22.5" customHeight="1" thickBot="1" x14ac:dyDescent="0.3">
      <c r="B12" s="82" t="s">
        <v>0</v>
      </c>
      <c r="C12" s="83"/>
      <c r="D12" s="2"/>
      <c r="E12" s="2"/>
      <c r="F12" s="5"/>
      <c r="G12" s="2"/>
      <c r="H12" s="2"/>
      <c r="I12" s="2"/>
      <c r="J12" s="2"/>
      <c r="K12" s="2"/>
      <c r="L12" s="2"/>
    </row>
    <row r="13" spans="2:12" ht="16.5" customHeight="1" x14ac:dyDescent="0.25">
      <c r="B13" s="64" t="s">
        <v>1</v>
      </c>
      <c r="C13" s="65" t="s">
        <v>197</v>
      </c>
      <c r="D13" s="2"/>
      <c r="E13" s="2"/>
      <c r="J13" s="2"/>
      <c r="K13" s="2"/>
      <c r="L13" s="2"/>
    </row>
    <row r="14" spans="2:12" x14ac:dyDescent="0.25">
      <c r="B14" s="53" t="s">
        <v>3</v>
      </c>
      <c r="C14" s="54" t="s">
        <v>194</v>
      </c>
      <c r="D14" s="2"/>
      <c r="E14" s="3"/>
      <c r="F14" s="4"/>
      <c r="G14" s="4"/>
      <c r="H14" s="4"/>
      <c r="I14" s="4"/>
      <c r="J14" s="5"/>
      <c r="K14" s="2"/>
      <c r="L14" s="2"/>
    </row>
    <row r="15" spans="2:12" x14ac:dyDescent="0.25">
      <c r="B15" s="53" t="s">
        <v>4</v>
      </c>
      <c r="C15" s="55">
        <v>7285484</v>
      </c>
      <c r="D15" s="2"/>
      <c r="E15" s="2"/>
      <c r="F15" s="4"/>
      <c r="G15" s="4"/>
      <c r="H15" s="4"/>
      <c r="I15" s="4"/>
      <c r="J15" s="2"/>
      <c r="K15" s="2"/>
      <c r="L15" s="2"/>
    </row>
    <row r="16" spans="2:12" ht="18.75" customHeight="1" thickBot="1" x14ac:dyDescent="0.3">
      <c r="B16" s="53" t="s">
        <v>5</v>
      </c>
      <c r="C16" s="56" t="s">
        <v>6</v>
      </c>
      <c r="D16" s="2"/>
      <c r="E16" s="2"/>
      <c r="F16" s="4"/>
      <c r="G16" s="4"/>
      <c r="H16" s="4"/>
      <c r="I16" s="4"/>
      <c r="J16" s="2"/>
      <c r="K16" s="2"/>
      <c r="L16" s="2"/>
    </row>
    <row r="17" spans="2:12" ht="168" customHeight="1" thickTop="1" thickBot="1" x14ac:dyDescent="0.3">
      <c r="B17" s="84" t="s">
        <v>28</v>
      </c>
      <c r="C17" s="57" t="s">
        <v>32</v>
      </c>
      <c r="D17" s="2"/>
      <c r="E17" s="5"/>
      <c r="F17" s="85" t="s">
        <v>2</v>
      </c>
      <c r="G17" s="86"/>
      <c r="H17" s="86"/>
      <c r="I17" s="87"/>
      <c r="J17" s="2"/>
      <c r="K17" s="2"/>
      <c r="L17" s="2"/>
    </row>
    <row r="18" spans="2:12" ht="115.5" customHeight="1" thickTop="1" thickBot="1" x14ac:dyDescent="0.3">
      <c r="B18" s="84"/>
      <c r="C18" s="58" t="s">
        <v>33</v>
      </c>
      <c r="D18" s="2"/>
      <c r="E18" s="2"/>
      <c r="F18" s="85" t="s">
        <v>8</v>
      </c>
      <c r="G18" s="86"/>
      <c r="H18" s="86"/>
      <c r="I18" s="87"/>
      <c r="J18" s="2"/>
      <c r="K18" s="2"/>
      <c r="L18" s="2"/>
    </row>
    <row r="19" spans="2:12" ht="200.25" customHeight="1" thickTop="1" x14ac:dyDescent="0.25">
      <c r="B19" s="53" t="s">
        <v>29</v>
      </c>
      <c r="C19" s="59" t="s">
        <v>30</v>
      </c>
      <c r="D19" s="2"/>
      <c r="E19" s="2"/>
      <c r="F19" s="2"/>
      <c r="G19" s="2"/>
      <c r="H19" s="2"/>
      <c r="I19" s="2"/>
      <c r="J19" s="2"/>
      <c r="K19" s="2"/>
      <c r="L19" s="2"/>
    </row>
    <row r="20" spans="2:12" ht="39" customHeight="1" x14ac:dyDescent="0.25">
      <c r="B20" s="53" t="s">
        <v>7</v>
      </c>
      <c r="C20" s="60" t="s">
        <v>34</v>
      </c>
      <c r="D20" s="2"/>
      <c r="E20" s="2"/>
      <c r="F20" s="88"/>
      <c r="G20" s="88"/>
      <c r="H20" s="88"/>
      <c r="I20" s="88"/>
      <c r="J20" s="2"/>
      <c r="K20" s="2"/>
      <c r="L20" s="2"/>
    </row>
    <row r="21" spans="2:12" ht="28.5" customHeight="1" x14ac:dyDescent="0.25">
      <c r="B21" s="53" t="s">
        <v>9</v>
      </c>
      <c r="C21" s="67">
        <f>+H104</f>
        <v>10267938450</v>
      </c>
      <c r="D21" s="5"/>
      <c r="E21" s="2"/>
      <c r="F21" s="88"/>
      <c r="G21" s="88"/>
      <c r="H21" s="88"/>
      <c r="I21" s="88"/>
      <c r="J21" s="2"/>
      <c r="K21" s="2"/>
      <c r="L21" s="2"/>
    </row>
    <row r="22" spans="2:12" ht="56.25" customHeight="1" x14ac:dyDescent="0.25">
      <c r="B22" s="53" t="s">
        <v>10</v>
      </c>
      <c r="C22" s="61">
        <v>731000000</v>
      </c>
      <c r="D22" s="2"/>
      <c r="E22" s="5"/>
      <c r="F22" s="88"/>
      <c r="G22" s="88"/>
      <c r="H22" s="88"/>
      <c r="I22" s="88"/>
      <c r="J22" s="2"/>
      <c r="K22" s="2"/>
      <c r="L22" s="2"/>
    </row>
    <row r="23" spans="2:12" ht="53.25" customHeight="1" x14ac:dyDescent="0.25">
      <c r="B23" s="53" t="s">
        <v>11</v>
      </c>
      <c r="C23" s="62">
        <v>73100000</v>
      </c>
      <c r="D23" s="2"/>
      <c r="E23" s="5"/>
      <c r="F23" s="88"/>
      <c r="G23" s="88"/>
      <c r="H23" s="88"/>
      <c r="I23" s="88"/>
      <c r="J23" s="2"/>
      <c r="K23" s="2"/>
      <c r="L23" s="2"/>
    </row>
    <row r="24" spans="2:12" ht="44.25" customHeight="1" thickBot="1" x14ac:dyDescent="0.3">
      <c r="B24" s="66" t="s">
        <v>12</v>
      </c>
      <c r="C24" s="63">
        <v>45308</v>
      </c>
      <c r="D24" s="2"/>
      <c r="E24" s="5"/>
      <c r="F24" s="88"/>
      <c r="G24" s="88"/>
      <c r="H24" s="88"/>
      <c r="I24" s="88"/>
      <c r="J24" s="2"/>
      <c r="K24" s="2"/>
      <c r="L24" s="2"/>
    </row>
    <row r="25" spans="2:12" x14ac:dyDescent="0.25">
      <c r="B25" s="2"/>
      <c r="C25" s="2"/>
      <c r="D25" s="2"/>
      <c r="E25" s="2"/>
      <c r="F25" s="2"/>
      <c r="G25" s="2"/>
      <c r="H25" s="2"/>
      <c r="I25" s="2"/>
      <c r="J25" s="2"/>
      <c r="K25" s="2"/>
      <c r="L25" s="2"/>
    </row>
    <row r="26" spans="2:12" ht="15.75" thickBot="1" x14ac:dyDescent="0.3">
      <c r="B26" s="6" t="s">
        <v>13</v>
      </c>
      <c r="C26" s="2"/>
      <c r="D26" s="2"/>
      <c r="E26" s="2"/>
      <c r="F26" s="2"/>
      <c r="G26" s="2"/>
      <c r="H26" s="2"/>
      <c r="I26" s="2"/>
      <c r="J26" s="2"/>
      <c r="K26" s="2"/>
      <c r="L26" s="2"/>
    </row>
    <row r="27" spans="2:12" s="7" customFormat="1" ht="77.25" customHeight="1" x14ac:dyDescent="0.2">
      <c r="B27" s="32" t="s">
        <v>14</v>
      </c>
      <c r="C27" s="33" t="s">
        <v>15</v>
      </c>
      <c r="D27" s="33" t="s">
        <v>16</v>
      </c>
      <c r="E27" s="33" t="s">
        <v>17</v>
      </c>
      <c r="F27" s="33" t="s">
        <v>18</v>
      </c>
      <c r="G27" s="33" t="s">
        <v>19</v>
      </c>
      <c r="H27" s="33" t="s">
        <v>20</v>
      </c>
      <c r="I27" s="33" t="s">
        <v>21</v>
      </c>
      <c r="J27" s="33" t="s">
        <v>22</v>
      </c>
      <c r="K27" s="33" t="s">
        <v>23</v>
      </c>
      <c r="L27" s="34" t="s">
        <v>24</v>
      </c>
    </row>
    <row r="28" spans="2:12" s="7" customFormat="1" ht="25.5" x14ac:dyDescent="0.2">
      <c r="B28" s="45">
        <v>14111500</v>
      </c>
      <c r="C28" s="46" t="s">
        <v>36</v>
      </c>
      <c r="D28" s="41" t="s">
        <v>113</v>
      </c>
      <c r="E28" s="42" t="s">
        <v>114</v>
      </c>
      <c r="F28" s="42" t="s">
        <v>115</v>
      </c>
      <c r="G28" s="42" t="s">
        <v>116</v>
      </c>
      <c r="H28" s="47">
        <v>159387900</v>
      </c>
      <c r="I28" s="43">
        <v>167357295</v>
      </c>
      <c r="J28" s="42" t="s">
        <v>117</v>
      </c>
      <c r="K28" s="42" t="s">
        <v>117</v>
      </c>
      <c r="L28" s="44" t="s">
        <v>118</v>
      </c>
    </row>
    <row r="29" spans="2:12" s="7" customFormat="1" ht="25.5" x14ac:dyDescent="0.2">
      <c r="B29" s="45">
        <v>14111800</v>
      </c>
      <c r="C29" s="46" t="s">
        <v>37</v>
      </c>
      <c r="D29" s="42" t="s">
        <v>113</v>
      </c>
      <c r="E29" s="42" t="s">
        <v>114</v>
      </c>
      <c r="F29" s="42" t="s">
        <v>115</v>
      </c>
      <c r="G29" s="42" t="s">
        <v>116</v>
      </c>
      <c r="H29" s="47">
        <v>106258950</v>
      </c>
      <c r="I29" s="43">
        <v>111571897.5</v>
      </c>
      <c r="J29" s="42" t="s">
        <v>117</v>
      </c>
      <c r="K29" s="42" t="s">
        <v>117</v>
      </c>
      <c r="L29" s="44" t="s">
        <v>119</v>
      </c>
    </row>
    <row r="30" spans="2:12" s="7" customFormat="1" ht="30" x14ac:dyDescent="0.2">
      <c r="B30" s="45">
        <v>15101500</v>
      </c>
      <c r="C30" s="48" t="s">
        <v>38</v>
      </c>
      <c r="D30" s="42" t="s">
        <v>113</v>
      </c>
      <c r="E30" s="42" t="s">
        <v>114</v>
      </c>
      <c r="F30" s="42" t="s">
        <v>115</v>
      </c>
      <c r="G30" s="42" t="s">
        <v>116</v>
      </c>
      <c r="H30" s="47">
        <v>821867550</v>
      </c>
      <c r="I30" s="43">
        <v>862960927.5</v>
      </c>
      <c r="J30" s="42" t="s">
        <v>117</v>
      </c>
      <c r="K30" s="42" t="s">
        <v>117</v>
      </c>
      <c r="L30" s="44" t="s">
        <v>120</v>
      </c>
    </row>
    <row r="31" spans="2:12" s="7" customFormat="1" ht="25.5" x14ac:dyDescent="0.2">
      <c r="B31" s="45">
        <v>15121500</v>
      </c>
      <c r="C31" s="46" t="s">
        <v>39</v>
      </c>
      <c r="D31" s="42" t="s">
        <v>113</v>
      </c>
      <c r="E31" s="42" t="s">
        <v>114</v>
      </c>
      <c r="F31" s="42" t="s">
        <v>115</v>
      </c>
      <c r="G31" s="42" t="s">
        <v>116</v>
      </c>
      <c r="H31" s="47">
        <v>68413800</v>
      </c>
      <c r="I31" s="43">
        <v>71834490</v>
      </c>
      <c r="J31" s="42" t="s">
        <v>117</v>
      </c>
      <c r="K31" s="42" t="s">
        <v>117</v>
      </c>
      <c r="L31" s="44" t="s">
        <v>121</v>
      </c>
    </row>
    <row r="32" spans="2:12" s="7" customFormat="1" ht="25.5" x14ac:dyDescent="0.2">
      <c r="B32" s="45">
        <v>24131500</v>
      </c>
      <c r="C32" s="46" t="s">
        <v>40</v>
      </c>
      <c r="D32" s="42" t="s">
        <v>113</v>
      </c>
      <c r="E32" s="42" t="s">
        <v>114</v>
      </c>
      <c r="F32" s="42" t="s">
        <v>115</v>
      </c>
      <c r="G32" s="42" t="s">
        <v>116</v>
      </c>
      <c r="H32" s="47">
        <v>25865700</v>
      </c>
      <c r="I32" s="43">
        <v>27158985</v>
      </c>
      <c r="J32" s="42" t="s">
        <v>117</v>
      </c>
      <c r="K32" s="42" t="s">
        <v>117</v>
      </c>
      <c r="L32" s="44" t="s">
        <v>122</v>
      </c>
    </row>
    <row r="33" spans="2:12" s="7" customFormat="1" ht="25.5" x14ac:dyDescent="0.2">
      <c r="B33" s="45">
        <v>25101703</v>
      </c>
      <c r="C33" s="49" t="s">
        <v>41</v>
      </c>
      <c r="D33" s="42" t="s">
        <v>113</v>
      </c>
      <c r="E33" s="42" t="s">
        <v>114</v>
      </c>
      <c r="F33" s="42" t="s">
        <v>115</v>
      </c>
      <c r="G33" s="42" t="s">
        <v>116</v>
      </c>
      <c r="H33" s="47">
        <v>468667500</v>
      </c>
      <c r="I33" s="43">
        <v>492100875</v>
      </c>
      <c r="J33" s="42" t="s">
        <v>117</v>
      </c>
      <c r="K33" s="42" t="s">
        <v>117</v>
      </c>
      <c r="L33" s="44" t="s">
        <v>123</v>
      </c>
    </row>
    <row r="34" spans="2:12" s="7" customFormat="1" ht="30" x14ac:dyDescent="0.2">
      <c r="B34" s="45">
        <v>25172504</v>
      </c>
      <c r="C34" s="48" t="s">
        <v>42</v>
      </c>
      <c r="D34" s="42" t="s">
        <v>113</v>
      </c>
      <c r="E34" s="42" t="s">
        <v>114</v>
      </c>
      <c r="F34" s="42" t="s">
        <v>115</v>
      </c>
      <c r="G34" s="42" t="s">
        <v>116</v>
      </c>
      <c r="H34" s="47">
        <v>28476000</v>
      </c>
      <c r="I34" s="43">
        <v>29899800</v>
      </c>
      <c r="J34" s="42" t="s">
        <v>117</v>
      </c>
      <c r="K34" s="42" t="s">
        <v>117</v>
      </c>
      <c r="L34" s="44" t="s">
        <v>124</v>
      </c>
    </row>
    <row r="35" spans="2:12" s="7" customFormat="1" ht="30" x14ac:dyDescent="0.2">
      <c r="B35" s="45">
        <v>25191700</v>
      </c>
      <c r="C35" s="48" t="s">
        <v>43</v>
      </c>
      <c r="D35" s="42" t="s">
        <v>113</v>
      </c>
      <c r="E35" s="42" t="s">
        <v>114</v>
      </c>
      <c r="F35" s="42" t="s">
        <v>115</v>
      </c>
      <c r="G35" s="42" t="s">
        <v>116</v>
      </c>
      <c r="H35" s="47">
        <v>754333650</v>
      </c>
      <c r="I35" s="43">
        <v>792050332.5</v>
      </c>
      <c r="J35" s="42" t="s">
        <v>117</v>
      </c>
      <c r="K35" s="42" t="s">
        <v>117</v>
      </c>
      <c r="L35" s="44" t="s">
        <v>125</v>
      </c>
    </row>
    <row r="36" spans="2:12" s="7" customFormat="1" ht="25.5" x14ac:dyDescent="0.2">
      <c r="B36" s="45">
        <v>26111601</v>
      </c>
      <c r="C36" s="46" t="s">
        <v>44</v>
      </c>
      <c r="D36" s="42" t="s">
        <v>113</v>
      </c>
      <c r="E36" s="42" t="s">
        <v>114</v>
      </c>
      <c r="F36" s="42" t="s">
        <v>115</v>
      </c>
      <c r="G36" s="42" t="s">
        <v>116</v>
      </c>
      <c r="H36" s="47">
        <v>355950000</v>
      </c>
      <c r="I36" s="43">
        <v>373747500</v>
      </c>
      <c r="J36" s="42" t="s">
        <v>117</v>
      </c>
      <c r="K36" s="42" t="s">
        <v>117</v>
      </c>
      <c r="L36" s="44" t="s">
        <v>126</v>
      </c>
    </row>
    <row r="37" spans="2:12" s="7" customFormat="1" ht="25.5" x14ac:dyDescent="0.2">
      <c r="B37" s="45">
        <v>26131507</v>
      </c>
      <c r="C37" s="48" t="s">
        <v>45</v>
      </c>
      <c r="D37" s="42" t="s">
        <v>113</v>
      </c>
      <c r="E37" s="42" t="s">
        <v>114</v>
      </c>
      <c r="F37" s="42" t="s">
        <v>115</v>
      </c>
      <c r="G37" s="42" t="s">
        <v>116</v>
      </c>
      <c r="H37" s="47">
        <v>177975000</v>
      </c>
      <c r="I37" s="43">
        <v>186873750</v>
      </c>
      <c r="J37" s="42" t="s">
        <v>117</v>
      </c>
      <c r="K37" s="42" t="s">
        <v>117</v>
      </c>
      <c r="L37" s="44" t="s">
        <v>127</v>
      </c>
    </row>
    <row r="38" spans="2:12" s="7" customFormat="1" ht="45" x14ac:dyDescent="0.2">
      <c r="B38" s="45">
        <v>31162800</v>
      </c>
      <c r="C38" s="48" t="s">
        <v>46</v>
      </c>
      <c r="D38" s="42" t="s">
        <v>113</v>
      </c>
      <c r="E38" s="42" t="s">
        <v>114</v>
      </c>
      <c r="F38" s="42" t="s">
        <v>115</v>
      </c>
      <c r="G38" s="42" t="s">
        <v>116</v>
      </c>
      <c r="H38" s="47">
        <v>33771150</v>
      </c>
      <c r="I38" s="43">
        <v>35459707.5</v>
      </c>
      <c r="J38" s="42" t="s">
        <v>117</v>
      </c>
      <c r="K38" s="42" t="s">
        <v>117</v>
      </c>
      <c r="L38" s="44" t="s">
        <v>128</v>
      </c>
    </row>
    <row r="39" spans="2:12" s="7" customFormat="1" ht="25.5" x14ac:dyDescent="0.2">
      <c r="B39" s="45">
        <v>41116111</v>
      </c>
      <c r="C39" s="46" t="s">
        <v>47</v>
      </c>
      <c r="D39" s="42" t="s">
        <v>113</v>
      </c>
      <c r="E39" s="42" t="s">
        <v>114</v>
      </c>
      <c r="F39" s="42" t="s">
        <v>115</v>
      </c>
      <c r="G39" s="42" t="s">
        <v>116</v>
      </c>
      <c r="H39" s="47">
        <v>42000000</v>
      </c>
      <c r="I39" s="43">
        <v>44100000</v>
      </c>
      <c r="J39" s="42" t="s">
        <v>117</v>
      </c>
      <c r="K39" s="42" t="s">
        <v>117</v>
      </c>
      <c r="L39" s="44" t="s">
        <v>129</v>
      </c>
    </row>
    <row r="40" spans="2:12" s="7" customFormat="1" ht="25.5" x14ac:dyDescent="0.2">
      <c r="B40" s="45">
        <v>41122600</v>
      </c>
      <c r="C40" s="46" t="s">
        <v>48</v>
      </c>
      <c r="D40" s="42" t="s">
        <v>113</v>
      </c>
      <c r="E40" s="42" t="s">
        <v>114</v>
      </c>
      <c r="F40" s="42" t="s">
        <v>115</v>
      </c>
      <c r="G40" s="42" t="s">
        <v>116</v>
      </c>
      <c r="H40" s="47">
        <v>262500000</v>
      </c>
      <c r="I40" s="43">
        <v>275625000</v>
      </c>
      <c r="J40" s="42" t="s">
        <v>117</v>
      </c>
      <c r="K40" s="42" t="s">
        <v>117</v>
      </c>
      <c r="L40" s="44" t="s">
        <v>130</v>
      </c>
    </row>
    <row r="41" spans="2:12" s="7" customFormat="1" ht="25.5" x14ac:dyDescent="0.2">
      <c r="B41" s="45">
        <v>42172000</v>
      </c>
      <c r="C41" s="46" t="s">
        <v>49</v>
      </c>
      <c r="D41" s="42" t="s">
        <v>113</v>
      </c>
      <c r="E41" s="42" t="s">
        <v>114</v>
      </c>
      <c r="F41" s="42" t="s">
        <v>115</v>
      </c>
      <c r="G41" s="42" t="s">
        <v>116</v>
      </c>
      <c r="H41" s="47">
        <v>273000000</v>
      </c>
      <c r="I41" s="43">
        <v>286650000</v>
      </c>
      <c r="J41" s="42" t="s">
        <v>117</v>
      </c>
      <c r="K41" s="42" t="s">
        <v>117</v>
      </c>
      <c r="L41" s="44" t="s">
        <v>131</v>
      </c>
    </row>
    <row r="42" spans="2:12" s="7" customFormat="1" ht="25.5" x14ac:dyDescent="0.2">
      <c r="B42" s="45">
        <v>42152400</v>
      </c>
      <c r="C42" s="46" t="s">
        <v>50</v>
      </c>
      <c r="D42" s="42" t="s">
        <v>113</v>
      </c>
      <c r="E42" s="42" t="s">
        <v>114</v>
      </c>
      <c r="F42" s="42" t="s">
        <v>115</v>
      </c>
      <c r="G42" s="42" t="s">
        <v>116</v>
      </c>
      <c r="H42" s="47">
        <v>252000000</v>
      </c>
      <c r="I42" s="43">
        <v>264600000</v>
      </c>
      <c r="J42" s="42" t="s">
        <v>117</v>
      </c>
      <c r="K42" s="42" t="s">
        <v>117</v>
      </c>
      <c r="L42" s="44" t="s">
        <v>132</v>
      </c>
    </row>
    <row r="43" spans="2:12" s="7" customFormat="1" ht="45" x14ac:dyDescent="0.2">
      <c r="B43" s="45">
        <v>42131600</v>
      </c>
      <c r="C43" s="48" t="s">
        <v>51</v>
      </c>
      <c r="D43" s="42" t="s">
        <v>113</v>
      </c>
      <c r="E43" s="42" t="s">
        <v>114</v>
      </c>
      <c r="F43" s="42" t="s">
        <v>115</v>
      </c>
      <c r="G43" s="42" t="s">
        <v>116</v>
      </c>
      <c r="H43" s="47">
        <v>100975350</v>
      </c>
      <c r="I43" s="43">
        <v>106024117.5</v>
      </c>
      <c r="J43" s="42" t="s">
        <v>117</v>
      </c>
      <c r="K43" s="42" t="s">
        <v>117</v>
      </c>
      <c r="L43" s="44" t="s">
        <v>133</v>
      </c>
    </row>
    <row r="44" spans="2:12" s="7" customFormat="1" ht="30" x14ac:dyDescent="0.2">
      <c r="B44" s="45">
        <v>43211500</v>
      </c>
      <c r="C44" s="48" t="s">
        <v>52</v>
      </c>
      <c r="D44" s="42" t="s">
        <v>113</v>
      </c>
      <c r="E44" s="42" t="s">
        <v>114</v>
      </c>
      <c r="F44" s="42" t="s">
        <v>115</v>
      </c>
      <c r="G44" s="42" t="s">
        <v>116</v>
      </c>
      <c r="H44" s="47">
        <v>349186950</v>
      </c>
      <c r="I44" s="43">
        <v>366646297.5</v>
      </c>
      <c r="J44" s="42" t="s">
        <v>117</v>
      </c>
      <c r="K44" s="42" t="s">
        <v>117</v>
      </c>
      <c r="L44" s="44" t="s">
        <v>134</v>
      </c>
    </row>
    <row r="45" spans="2:12" s="7" customFormat="1" ht="25.5" x14ac:dyDescent="0.2">
      <c r="B45" s="45">
        <v>44103100</v>
      </c>
      <c r="C45" s="46" t="s">
        <v>53</v>
      </c>
      <c r="D45" s="42" t="s">
        <v>113</v>
      </c>
      <c r="E45" s="42" t="s">
        <v>114</v>
      </c>
      <c r="F45" s="42" t="s">
        <v>115</v>
      </c>
      <c r="G45" s="42" t="s">
        <v>116</v>
      </c>
      <c r="H45" s="47">
        <v>65257500</v>
      </c>
      <c r="I45" s="43">
        <v>68520375</v>
      </c>
      <c r="J45" s="42" t="s">
        <v>117</v>
      </c>
      <c r="K45" s="42" t="s">
        <v>117</v>
      </c>
      <c r="L45" s="44" t="s">
        <v>135</v>
      </c>
    </row>
    <row r="46" spans="2:12" s="7" customFormat="1" ht="25.5" x14ac:dyDescent="0.2">
      <c r="B46" s="45">
        <v>47131700</v>
      </c>
      <c r="C46" s="46" t="s">
        <v>54</v>
      </c>
      <c r="D46" s="42" t="s">
        <v>113</v>
      </c>
      <c r="E46" s="42" t="s">
        <v>114</v>
      </c>
      <c r="F46" s="42" t="s">
        <v>115</v>
      </c>
      <c r="G46" s="42" t="s">
        <v>116</v>
      </c>
      <c r="H46" s="47">
        <v>72888900</v>
      </c>
      <c r="I46" s="43">
        <v>76533345</v>
      </c>
      <c r="J46" s="42" t="s">
        <v>117</v>
      </c>
      <c r="K46" s="42" t="s">
        <v>117</v>
      </c>
      <c r="L46" s="44" t="s">
        <v>136</v>
      </c>
    </row>
    <row r="47" spans="2:12" s="7" customFormat="1" ht="25.5" x14ac:dyDescent="0.2">
      <c r="B47" s="45">
        <v>47131800</v>
      </c>
      <c r="C47" s="46" t="s">
        <v>55</v>
      </c>
      <c r="D47" s="42" t="s">
        <v>113</v>
      </c>
      <c r="E47" s="42" t="s">
        <v>114</v>
      </c>
      <c r="F47" s="42" t="s">
        <v>115</v>
      </c>
      <c r="G47" s="42" t="s">
        <v>116</v>
      </c>
      <c r="H47" s="47">
        <v>36444450</v>
      </c>
      <c r="I47" s="43">
        <v>38266672.5</v>
      </c>
      <c r="J47" s="42" t="s">
        <v>117</v>
      </c>
      <c r="K47" s="42" t="s">
        <v>117</v>
      </c>
      <c r="L47" s="44" t="s">
        <v>137</v>
      </c>
    </row>
    <row r="48" spans="2:12" s="7" customFormat="1" ht="25.5" x14ac:dyDescent="0.2">
      <c r="B48" s="45">
        <v>50112000</v>
      </c>
      <c r="C48" s="48" t="s">
        <v>56</v>
      </c>
      <c r="D48" s="42" t="s">
        <v>113</v>
      </c>
      <c r="E48" s="42" t="s">
        <v>114</v>
      </c>
      <c r="F48" s="42" t="s">
        <v>115</v>
      </c>
      <c r="G48" s="42" t="s">
        <v>116</v>
      </c>
      <c r="H48" s="47">
        <v>82978350</v>
      </c>
      <c r="I48" s="43">
        <v>87127267.5</v>
      </c>
      <c r="J48" s="42" t="s">
        <v>117</v>
      </c>
      <c r="K48" s="42" t="s">
        <v>117</v>
      </c>
      <c r="L48" s="44" t="s">
        <v>138</v>
      </c>
    </row>
    <row r="49" spans="2:12" s="7" customFormat="1" ht="25.5" x14ac:dyDescent="0.2">
      <c r="B49" s="45">
        <v>50121500</v>
      </c>
      <c r="C49" s="46" t="s">
        <v>57</v>
      </c>
      <c r="D49" s="42" t="s">
        <v>113</v>
      </c>
      <c r="E49" s="42" t="s">
        <v>114</v>
      </c>
      <c r="F49" s="42" t="s">
        <v>115</v>
      </c>
      <c r="G49" s="42" t="s">
        <v>116</v>
      </c>
      <c r="H49" s="47">
        <v>35595000</v>
      </c>
      <c r="I49" s="43">
        <v>37374750</v>
      </c>
      <c r="J49" s="42" t="s">
        <v>117</v>
      </c>
      <c r="K49" s="42" t="s">
        <v>117</v>
      </c>
      <c r="L49" s="44" t="s">
        <v>139</v>
      </c>
    </row>
    <row r="50" spans="2:12" s="7" customFormat="1" ht="25.5" x14ac:dyDescent="0.2">
      <c r="B50" s="45">
        <v>50151500</v>
      </c>
      <c r="C50" s="46" t="s">
        <v>58</v>
      </c>
      <c r="D50" s="42" t="s">
        <v>113</v>
      </c>
      <c r="E50" s="42" t="s">
        <v>114</v>
      </c>
      <c r="F50" s="42" t="s">
        <v>115</v>
      </c>
      <c r="G50" s="42" t="s">
        <v>116</v>
      </c>
      <c r="H50" s="47">
        <v>93337650</v>
      </c>
      <c r="I50" s="43">
        <v>98004532.5</v>
      </c>
      <c r="J50" s="42" t="s">
        <v>117</v>
      </c>
      <c r="K50" s="42" t="s">
        <v>117</v>
      </c>
      <c r="L50" s="44" t="s">
        <v>140</v>
      </c>
    </row>
    <row r="51" spans="2:12" s="7" customFormat="1" ht="25.5" x14ac:dyDescent="0.2">
      <c r="B51" s="45">
        <v>50202301</v>
      </c>
      <c r="C51" s="46" t="s">
        <v>59</v>
      </c>
      <c r="D51" s="42" t="s">
        <v>113</v>
      </c>
      <c r="E51" s="42" t="s">
        <v>114</v>
      </c>
      <c r="F51" s="42" t="s">
        <v>115</v>
      </c>
      <c r="G51" s="42" t="s">
        <v>116</v>
      </c>
      <c r="H51" s="47">
        <v>118573350</v>
      </c>
      <c r="I51" s="43">
        <v>124502017.5</v>
      </c>
      <c r="J51" s="42" t="s">
        <v>117</v>
      </c>
      <c r="K51" s="42" t="s">
        <v>117</v>
      </c>
      <c r="L51" s="44" t="s">
        <v>141</v>
      </c>
    </row>
    <row r="52" spans="2:12" s="7" customFormat="1" ht="25.5" x14ac:dyDescent="0.2">
      <c r="B52" s="45">
        <v>50221100</v>
      </c>
      <c r="C52" s="48" t="s">
        <v>60</v>
      </c>
      <c r="D52" s="42" t="s">
        <v>113</v>
      </c>
      <c r="E52" s="42" t="s">
        <v>114</v>
      </c>
      <c r="F52" s="42" t="s">
        <v>115</v>
      </c>
      <c r="G52" s="42" t="s">
        <v>116</v>
      </c>
      <c r="H52" s="47">
        <v>93337650</v>
      </c>
      <c r="I52" s="43">
        <v>98004532.5</v>
      </c>
      <c r="J52" s="42" t="s">
        <v>117</v>
      </c>
      <c r="K52" s="42" t="s">
        <v>117</v>
      </c>
      <c r="L52" s="44" t="s">
        <v>142</v>
      </c>
    </row>
    <row r="53" spans="2:12" s="7" customFormat="1" ht="25.5" x14ac:dyDescent="0.2">
      <c r="B53" s="45">
        <v>50221300</v>
      </c>
      <c r="C53" s="46" t="s">
        <v>61</v>
      </c>
      <c r="D53" s="42" t="s">
        <v>113</v>
      </c>
      <c r="E53" s="42" t="s">
        <v>114</v>
      </c>
      <c r="F53" s="42" t="s">
        <v>115</v>
      </c>
      <c r="G53" s="42" t="s">
        <v>116</v>
      </c>
      <c r="H53" s="47">
        <v>93337650</v>
      </c>
      <c r="I53" s="43">
        <v>98004532.5</v>
      </c>
      <c r="J53" s="42" t="s">
        <v>117</v>
      </c>
      <c r="K53" s="42" t="s">
        <v>117</v>
      </c>
      <c r="L53" s="44" t="s">
        <v>143</v>
      </c>
    </row>
    <row r="54" spans="2:12" s="7" customFormat="1" ht="25.5" x14ac:dyDescent="0.2">
      <c r="B54" s="45">
        <v>50307500</v>
      </c>
      <c r="C54" s="46" t="s">
        <v>62</v>
      </c>
      <c r="D54" s="42" t="s">
        <v>113</v>
      </c>
      <c r="E54" s="42" t="s">
        <v>114</v>
      </c>
      <c r="F54" s="42" t="s">
        <v>115</v>
      </c>
      <c r="G54" s="42" t="s">
        <v>116</v>
      </c>
      <c r="H54" s="47">
        <v>54579000</v>
      </c>
      <c r="I54" s="43">
        <v>57307950</v>
      </c>
      <c r="J54" s="42" t="s">
        <v>117</v>
      </c>
      <c r="K54" s="42" t="s">
        <v>117</v>
      </c>
      <c r="L54" s="44" t="s">
        <v>144</v>
      </c>
    </row>
    <row r="55" spans="2:12" s="7" customFormat="1" ht="25.5" x14ac:dyDescent="0.2">
      <c r="B55" s="45">
        <v>50407200</v>
      </c>
      <c r="C55" s="48" t="s">
        <v>63</v>
      </c>
      <c r="D55" s="42" t="s">
        <v>113</v>
      </c>
      <c r="E55" s="42" t="s">
        <v>114</v>
      </c>
      <c r="F55" s="42" t="s">
        <v>115</v>
      </c>
      <c r="G55" s="42" t="s">
        <v>116</v>
      </c>
      <c r="H55" s="47">
        <v>237300000</v>
      </c>
      <c r="I55" s="43">
        <v>249165000</v>
      </c>
      <c r="J55" s="42" t="s">
        <v>117</v>
      </c>
      <c r="K55" s="42" t="s">
        <v>117</v>
      </c>
      <c r="L55" s="44" t="s">
        <v>145</v>
      </c>
    </row>
    <row r="56" spans="2:12" s="7" customFormat="1" ht="30" x14ac:dyDescent="0.2">
      <c r="B56" s="45">
        <v>51101500</v>
      </c>
      <c r="C56" s="48" t="s">
        <v>64</v>
      </c>
      <c r="D56" s="42" t="s">
        <v>113</v>
      </c>
      <c r="E56" s="42" t="s">
        <v>114</v>
      </c>
      <c r="F56" s="42" t="s">
        <v>115</v>
      </c>
      <c r="G56" s="42" t="s">
        <v>116</v>
      </c>
      <c r="H56" s="47">
        <v>990034500</v>
      </c>
      <c r="I56" s="43">
        <v>1039536225</v>
      </c>
      <c r="J56" s="42" t="s">
        <v>117</v>
      </c>
      <c r="K56" s="42" t="s">
        <v>117</v>
      </c>
      <c r="L56" s="44" t="s">
        <v>146</v>
      </c>
    </row>
    <row r="57" spans="2:12" s="7" customFormat="1" ht="25.5" x14ac:dyDescent="0.2">
      <c r="B57" s="45">
        <v>51102700</v>
      </c>
      <c r="C57" s="48" t="s">
        <v>65</v>
      </c>
      <c r="D57" s="42" t="s">
        <v>113</v>
      </c>
      <c r="E57" s="42" t="s">
        <v>114</v>
      </c>
      <c r="F57" s="42" t="s">
        <v>115</v>
      </c>
      <c r="G57" s="42" t="s">
        <v>116</v>
      </c>
      <c r="H57" s="47">
        <v>235609500</v>
      </c>
      <c r="I57" s="43">
        <v>247389975</v>
      </c>
      <c r="J57" s="42" t="s">
        <v>117</v>
      </c>
      <c r="K57" s="42" t="s">
        <v>117</v>
      </c>
      <c r="L57" s="44" t="s">
        <v>147</v>
      </c>
    </row>
    <row r="58" spans="2:12" s="7" customFormat="1" ht="25.5" x14ac:dyDescent="0.2">
      <c r="B58" s="45">
        <v>51201600</v>
      </c>
      <c r="C58" s="46" t="s">
        <v>66</v>
      </c>
      <c r="D58" s="42" t="s">
        <v>113</v>
      </c>
      <c r="E58" s="42" t="s">
        <v>114</v>
      </c>
      <c r="F58" s="42" t="s">
        <v>115</v>
      </c>
      <c r="G58" s="42" t="s">
        <v>116</v>
      </c>
      <c r="H58" s="47">
        <v>51238950</v>
      </c>
      <c r="I58" s="43">
        <v>53800897.5</v>
      </c>
      <c r="J58" s="42" t="s">
        <v>117</v>
      </c>
      <c r="K58" s="42" t="s">
        <v>117</v>
      </c>
      <c r="L58" s="44" t="s">
        <v>148</v>
      </c>
    </row>
    <row r="59" spans="2:12" s="7" customFormat="1" ht="25.5" x14ac:dyDescent="0.2">
      <c r="B59" s="45">
        <v>53102700</v>
      </c>
      <c r="C59" s="46" t="s">
        <v>67</v>
      </c>
      <c r="D59" s="42" t="s">
        <v>113</v>
      </c>
      <c r="E59" s="42" t="s">
        <v>114</v>
      </c>
      <c r="F59" s="42" t="s">
        <v>115</v>
      </c>
      <c r="G59" s="42" t="s">
        <v>116</v>
      </c>
      <c r="H59" s="47">
        <v>94920000</v>
      </c>
      <c r="I59" s="43">
        <v>99666000</v>
      </c>
      <c r="J59" s="42" t="s">
        <v>117</v>
      </c>
      <c r="K59" s="42" t="s">
        <v>117</v>
      </c>
      <c r="L59" s="44" t="s">
        <v>149</v>
      </c>
    </row>
    <row r="60" spans="2:12" s="7" customFormat="1" ht="25.5" x14ac:dyDescent="0.2">
      <c r="B60" s="45">
        <v>56101700</v>
      </c>
      <c r="C60" s="46" t="s">
        <v>68</v>
      </c>
      <c r="D60" s="42" t="s">
        <v>113</v>
      </c>
      <c r="E60" s="42" t="s">
        <v>114</v>
      </c>
      <c r="F60" s="42" t="s">
        <v>115</v>
      </c>
      <c r="G60" s="42" t="s">
        <v>116</v>
      </c>
      <c r="H60" s="47">
        <v>155744400</v>
      </c>
      <c r="I60" s="43">
        <v>163531620</v>
      </c>
      <c r="J60" s="42" t="s">
        <v>117</v>
      </c>
      <c r="K60" s="42" t="s">
        <v>117</v>
      </c>
      <c r="L60" s="44" t="s">
        <v>150</v>
      </c>
    </row>
    <row r="61" spans="2:12" s="7" customFormat="1" ht="25.5" x14ac:dyDescent="0.2">
      <c r="B61" s="45">
        <v>72101507</v>
      </c>
      <c r="C61" s="46" t="s">
        <v>69</v>
      </c>
      <c r="D61" s="42" t="s">
        <v>113</v>
      </c>
      <c r="E61" s="42" t="s">
        <v>114</v>
      </c>
      <c r="F61" s="42" t="s">
        <v>115</v>
      </c>
      <c r="G61" s="42" t="s">
        <v>116</v>
      </c>
      <c r="H61" s="47">
        <v>85428000</v>
      </c>
      <c r="I61" s="43">
        <v>89699400</v>
      </c>
      <c r="J61" s="42" t="s">
        <v>117</v>
      </c>
      <c r="K61" s="42" t="s">
        <v>117</v>
      </c>
      <c r="L61" s="44" t="s">
        <v>151</v>
      </c>
    </row>
    <row r="62" spans="2:12" s="7" customFormat="1" ht="25.5" x14ac:dyDescent="0.2">
      <c r="B62" s="45">
        <v>72101509</v>
      </c>
      <c r="C62" s="46" t="s">
        <v>70</v>
      </c>
      <c r="D62" s="42" t="s">
        <v>113</v>
      </c>
      <c r="E62" s="42" t="s">
        <v>114</v>
      </c>
      <c r="F62" s="42" t="s">
        <v>115</v>
      </c>
      <c r="G62" s="42" t="s">
        <v>116</v>
      </c>
      <c r="H62" s="47">
        <v>7894950</v>
      </c>
      <c r="I62" s="43">
        <v>8289697.5</v>
      </c>
      <c r="J62" s="42" t="s">
        <v>117</v>
      </c>
      <c r="K62" s="42" t="s">
        <v>117</v>
      </c>
      <c r="L62" s="44" t="s">
        <v>152</v>
      </c>
    </row>
    <row r="63" spans="2:12" s="7" customFormat="1" ht="51" x14ac:dyDescent="0.2">
      <c r="B63" s="45">
        <v>73152101</v>
      </c>
      <c r="C63" s="46" t="s">
        <v>71</v>
      </c>
      <c r="D63" s="42" t="s">
        <v>113</v>
      </c>
      <c r="E63" s="42" t="s">
        <v>114</v>
      </c>
      <c r="F63" s="42" t="s">
        <v>115</v>
      </c>
      <c r="G63" s="42" t="s">
        <v>116</v>
      </c>
      <c r="H63" s="47">
        <v>65257500</v>
      </c>
      <c r="I63" s="43">
        <v>68520375</v>
      </c>
      <c r="J63" s="42" t="s">
        <v>117</v>
      </c>
      <c r="K63" s="42" t="s">
        <v>117</v>
      </c>
      <c r="L63" s="44" t="s">
        <v>153</v>
      </c>
    </row>
    <row r="64" spans="2:12" s="7" customFormat="1" ht="25.5" x14ac:dyDescent="0.2">
      <c r="B64" s="45">
        <v>72154043</v>
      </c>
      <c r="C64" s="46" t="s">
        <v>72</v>
      </c>
      <c r="D64" s="42" t="s">
        <v>113</v>
      </c>
      <c r="E64" s="42" t="s">
        <v>114</v>
      </c>
      <c r="F64" s="42" t="s">
        <v>115</v>
      </c>
      <c r="G64" s="42" t="s">
        <v>116</v>
      </c>
      <c r="H64" s="47">
        <v>4725000</v>
      </c>
      <c r="I64" s="43">
        <v>4961250</v>
      </c>
      <c r="J64" s="42" t="s">
        <v>117</v>
      </c>
      <c r="K64" s="42" t="s">
        <v>117</v>
      </c>
      <c r="L64" s="44" t="s">
        <v>154</v>
      </c>
    </row>
    <row r="65" spans="2:12" s="7" customFormat="1" ht="25.5" x14ac:dyDescent="0.2">
      <c r="B65" s="45">
        <v>76111500</v>
      </c>
      <c r="C65" s="46" t="s">
        <v>73</v>
      </c>
      <c r="D65" s="42" t="s">
        <v>113</v>
      </c>
      <c r="E65" s="42" t="s">
        <v>114</v>
      </c>
      <c r="F65" s="42" t="s">
        <v>115</v>
      </c>
      <c r="G65" s="42" t="s">
        <v>116</v>
      </c>
      <c r="H65" s="47">
        <v>102513600</v>
      </c>
      <c r="I65" s="43">
        <v>107639280</v>
      </c>
      <c r="J65" s="42" t="s">
        <v>117</v>
      </c>
      <c r="K65" s="42" t="s">
        <v>117</v>
      </c>
      <c r="L65" s="44" t="s">
        <v>155</v>
      </c>
    </row>
    <row r="66" spans="2:12" s="7" customFormat="1" ht="25.5" x14ac:dyDescent="0.2">
      <c r="B66" s="45">
        <v>76111800</v>
      </c>
      <c r="C66" s="46" t="s">
        <v>74</v>
      </c>
      <c r="D66" s="42" t="s">
        <v>113</v>
      </c>
      <c r="E66" s="42" t="s">
        <v>114</v>
      </c>
      <c r="F66" s="42" t="s">
        <v>115</v>
      </c>
      <c r="G66" s="42" t="s">
        <v>116</v>
      </c>
      <c r="H66" s="47">
        <v>14578200</v>
      </c>
      <c r="I66" s="43">
        <v>15307110</v>
      </c>
      <c r="J66" s="42" t="s">
        <v>117</v>
      </c>
      <c r="K66" s="42" t="s">
        <v>117</v>
      </c>
      <c r="L66" s="44" t="s">
        <v>156</v>
      </c>
    </row>
    <row r="67" spans="2:12" s="7" customFormat="1" ht="25.5" x14ac:dyDescent="0.2">
      <c r="B67" s="45">
        <v>76121900</v>
      </c>
      <c r="C67" s="46" t="s">
        <v>75</v>
      </c>
      <c r="D67" s="42" t="s">
        <v>113</v>
      </c>
      <c r="E67" s="42" t="s">
        <v>114</v>
      </c>
      <c r="F67" s="42" t="s">
        <v>115</v>
      </c>
      <c r="G67" s="42" t="s">
        <v>116</v>
      </c>
      <c r="H67" s="47">
        <v>23730000</v>
      </c>
      <c r="I67" s="43">
        <v>24916500</v>
      </c>
      <c r="J67" s="42" t="s">
        <v>117</v>
      </c>
      <c r="K67" s="42" t="s">
        <v>117</v>
      </c>
      <c r="L67" s="44" t="s">
        <v>157</v>
      </c>
    </row>
    <row r="68" spans="2:12" s="7" customFormat="1" ht="25.5" x14ac:dyDescent="0.2">
      <c r="B68" s="45">
        <v>78111808</v>
      </c>
      <c r="C68" s="46" t="s">
        <v>76</v>
      </c>
      <c r="D68" s="42" t="s">
        <v>113</v>
      </c>
      <c r="E68" s="42" t="s">
        <v>114</v>
      </c>
      <c r="F68" s="42" t="s">
        <v>115</v>
      </c>
      <c r="G68" s="42" t="s">
        <v>116</v>
      </c>
      <c r="H68" s="47">
        <v>215313000</v>
      </c>
      <c r="I68" s="43">
        <v>226078650</v>
      </c>
      <c r="J68" s="42" t="s">
        <v>117</v>
      </c>
      <c r="K68" s="42" t="s">
        <v>117</v>
      </c>
      <c r="L68" s="44" t="s">
        <v>158</v>
      </c>
    </row>
    <row r="69" spans="2:12" s="7" customFormat="1" ht="25.5" x14ac:dyDescent="0.2">
      <c r="B69" s="45">
        <v>80101500</v>
      </c>
      <c r="C69" s="46" t="s">
        <v>77</v>
      </c>
      <c r="D69" s="42" t="s">
        <v>113</v>
      </c>
      <c r="E69" s="42" t="s">
        <v>114</v>
      </c>
      <c r="F69" s="42" t="s">
        <v>115</v>
      </c>
      <c r="G69" s="42" t="s">
        <v>116</v>
      </c>
      <c r="H69" s="47">
        <v>192213000</v>
      </c>
      <c r="I69" s="43">
        <v>201823650</v>
      </c>
      <c r="J69" s="42" t="s">
        <v>117</v>
      </c>
      <c r="K69" s="42" t="s">
        <v>117</v>
      </c>
      <c r="L69" s="44" t="s">
        <v>159</v>
      </c>
    </row>
    <row r="70" spans="2:12" s="7" customFormat="1" ht="30" x14ac:dyDescent="0.2">
      <c r="B70" s="45">
        <v>80101500</v>
      </c>
      <c r="C70" s="48" t="s">
        <v>78</v>
      </c>
      <c r="D70" s="42" t="s">
        <v>113</v>
      </c>
      <c r="E70" s="42" t="s">
        <v>114</v>
      </c>
      <c r="F70" s="42" t="s">
        <v>115</v>
      </c>
      <c r="G70" s="42" t="s">
        <v>116</v>
      </c>
      <c r="H70" s="47">
        <v>39866400</v>
      </c>
      <c r="I70" s="43">
        <v>41859720</v>
      </c>
      <c r="J70" s="42" t="s">
        <v>117</v>
      </c>
      <c r="K70" s="42" t="s">
        <v>117</v>
      </c>
      <c r="L70" s="44" t="s">
        <v>160</v>
      </c>
    </row>
    <row r="71" spans="2:12" s="7" customFormat="1" ht="25.5" x14ac:dyDescent="0.2">
      <c r="B71" s="45">
        <v>80101500</v>
      </c>
      <c r="C71" s="48" t="s">
        <v>79</v>
      </c>
      <c r="D71" s="42" t="s">
        <v>113</v>
      </c>
      <c r="E71" s="42" t="s">
        <v>114</v>
      </c>
      <c r="F71" s="42" t="s">
        <v>115</v>
      </c>
      <c r="G71" s="42" t="s">
        <v>116</v>
      </c>
      <c r="H71" s="47">
        <v>49555800</v>
      </c>
      <c r="I71" s="43">
        <v>52033590</v>
      </c>
      <c r="J71" s="42" t="s">
        <v>117</v>
      </c>
      <c r="K71" s="42" t="s">
        <v>117</v>
      </c>
      <c r="L71" s="44" t="s">
        <v>161</v>
      </c>
    </row>
    <row r="72" spans="2:12" s="7" customFormat="1" ht="25.5" x14ac:dyDescent="0.2">
      <c r="B72" s="45">
        <v>80111714</v>
      </c>
      <c r="C72" s="48" t="s">
        <v>80</v>
      </c>
      <c r="D72" s="42" t="s">
        <v>113</v>
      </c>
      <c r="E72" s="42" t="s">
        <v>114</v>
      </c>
      <c r="F72" s="42" t="s">
        <v>115</v>
      </c>
      <c r="G72" s="42" t="s">
        <v>116</v>
      </c>
      <c r="H72" s="47">
        <v>76885200</v>
      </c>
      <c r="I72" s="43">
        <v>80729460</v>
      </c>
      <c r="J72" s="42" t="s">
        <v>117</v>
      </c>
      <c r="K72" s="42" t="s">
        <v>117</v>
      </c>
      <c r="L72" s="44" t="s">
        <v>162</v>
      </c>
    </row>
    <row r="73" spans="2:12" s="7" customFormat="1" ht="30" x14ac:dyDescent="0.2">
      <c r="B73" s="45">
        <v>80121610</v>
      </c>
      <c r="C73" s="48" t="s">
        <v>81</v>
      </c>
      <c r="D73" s="42" t="s">
        <v>113</v>
      </c>
      <c r="E73" s="42" t="s">
        <v>114</v>
      </c>
      <c r="F73" s="42" t="s">
        <v>115</v>
      </c>
      <c r="G73" s="42" t="s">
        <v>116</v>
      </c>
      <c r="H73" s="47">
        <v>49833000</v>
      </c>
      <c r="I73" s="43">
        <v>52324650</v>
      </c>
      <c r="J73" s="42" t="s">
        <v>117</v>
      </c>
      <c r="K73" s="42" t="s">
        <v>117</v>
      </c>
      <c r="L73" s="44" t="s">
        <v>163</v>
      </c>
    </row>
    <row r="74" spans="2:12" s="7" customFormat="1" ht="25.5" x14ac:dyDescent="0.2">
      <c r="B74" s="45">
        <v>80121700</v>
      </c>
      <c r="C74" s="48" t="s">
        <v>82</v>
      </c>
      <c r="D74" s="42" t="s">
        <v>113</v>
      </c>
      <c r="E74" s="42" t="s">
        <v>114</v>
      </c>
      <c r="F74" s="42" t="s">
        <v>115</v>
      </c>
      <c r="G74" s="42" t="s">
        <v>116</v>
      </c>
      <c r="H74" s="47">
        <v>56952000</v>
      </c>
      <c r="I74" s="43">
        <v>59799600</v>
      </c>
      <c r="J74" s="42" t="s">
        <v>117</v>
      </c>
      <c r="K74" s="42" t="s">
        <v>117</v>
      </c>
      <c r="L74" s="44" t="s">
        <v>164</v>
      </c>
    </row>
    <row r="75" spans="2:12" s="7" customFormat="1" ht="30" x14ac:dyDescent="0.2">
      <c r="B75" s="45">
        <v>80161506</v>
      </c>
      <c r="C75" s="48" t="s">
        <v>83</v>
      </c>
      <c r="D75" s="42" t="s">
        <v>113</v>
      </c>
      <c r="E75" s="42" t="s">
        <v>114</v>
      </c>
      <c r="F75" s="42" t="s">
        <v>115</v>
      </c>
      <c r="G75" s="42" t="s">
        <v>116</v>
      </c>
      <c r="H75" s="47">
        <v>31597650</v>
      </c>
      <c r="I75" s="43">
        <v>33177532.5</v>
      </c>
      <c r="J75" s="42" t="s">
        <v>117</v>
      </c>
      <c r="K75" s="42" t="s">
        <v>117</v>
      </c>
      <c r="L75" s="44" t="s">
        <v>165</v>
      </c>
    </row>
    <row r="76" spans="2:12" s="7" customFormat="1" ht="30" x14ac:dyDescent="0.2">
      <c r="B76" s="45">
        <v>81101700</v>
      </c>
      <c r="C76" s="48" t="s">
        <v>84</v>
      </c>
      <c r="D76" s="42" t="s">
        <v>113</v>
      </c>
      <c r="E76" s="42" t="s">
        <v>114</v>
      </c>
      <c r="F76" s="42" t="s">
        <v>115</v>
      </c>
      <c r="G76" s="42" t="s">
        <v>116</v>
      </c>
      <c r="H76" s="47">
        <v>117246150</v>
      </c>
      <c r="I76" s="43">
        <v>123108457.5</v>
      </c>
      <c r="J76" s="42" t="s">
        <v>117</v>
      </c>
      <c r="K76" s="42" t="s">
        <v>117</v>
      </c>
      <c r="L76" s="44" t="s">
        <v>166</v>
      </c>
    </row>
    <row r="77" spans="2:12" s="7" customFormat="1" ht="25.5" x14ac:dyDescent="0.2">
      <c r="B77" s="45">
        <v>81112501</v>
      </c>
      <c r="C77" s="48" t="s">
        <v>85</v>
      </c>
      <c r="D77" s="42" t="s">
        <v>113</v>
      </c>
      <c r="E77" s="42" t="s">
        <v>114</v>
      </c>
      <c r="F77" s="42" t="s">
        <v>115</v>
      </c>
      <c r="G77" s="42" t="s">
        <v>116</v>
      </c>
      <c r="H77" s="47">
        <v>99666000</v>
      </c>
      <c r="I77" s="43">
        <v>104649300</v>
      </c>
      <c r="J77" s="42" t="s">
        <v>117</v>
      </c>
      <c r="K77" s="42" t="s">
        <v>117</v>
      </c>
      <c r="L77" s="44" t="s">
        <v>167</v>
      </c>
    </row>
    <row r="78" spans="2:12" s="7" customFormat="1" ht="25.5" x14ac:dyDescent="0.2">
      <c r="B78" s="45">
        <v>82101600</v>
      </c>
      <c r="C78" s="48" t="s">
        <v>86</v>
      </c>
      <c r="D78" s="42" t="s">
        <v>113</v>
      </c>
      <c r="E78" s="42" t="s">
        <v>114</v>
      </c>
      <c r="F78" s="42" t="s">
        <v>115</v>
      </c>
      <c r="G78" s="42" t="s">
        <v>116</v>
      </c>
      <c r="H78" s="47">
        <v>14238000</v>
      </c>
      <c r="I78" s="43">
        <v>14949900</v>
      </c>
      <c r="J78" s="42" t="s">
        <v>117</v>
      </c>
      <c r="K78" s="42" t="s">
        <v>117</v>
      </c>
      <c r="L78" s="44" t="s">
        <v>168</v>
      </c>
    </row>
    <row r="79" spans="2:12" s="7" customFormat="1" ht="30" x14ac:dyDescent="0.2">
      <c r="B79" s="45">
        <v>82121500</v>
      </c>
      <c r="C79" s="48" t="s">
        <v>87</v>
      </c>
      <c r="D79" s="42" t="s">
        <v>113</v>
      </c>
      <c r="E79" s="42" t="s">
        <v>114</v>
      </c>
      <c r="F79" s="42" t="s">
        <v>115</v>
      </c>
      <c r="G79" s="42" t="s">
        <v>116</v>
      </c>
      <c r="H79" s="47">
        <v>62323800</v>
      </c>
      <c r="I79" s="43">
        <v>65439990</v>
      </c>
      <c r="J79" s="42" t="s">
        <v>117</v>
      </c>
      <c r="K79" s="42" t="s">
        <v>117</v>
      </c>
      <c r="L79" s="44" t="s">
        <v>169</v>
      </c>
    </row>
    <row r="80" spans="2:12" s="7" customFormat="1" ht="25.5" x14ac:dyDescent="0.2">
      <c r="B80" s="45">
        <v>83101800</v>
      </c>
      <c r="C80" s="48" t="s">
        <v>88</v>
      </c>
      <c r="D80" s="42" t="s">
        <v>113</v>
      </c>
      <c r="E80" s="42" t="s">
        <v>114</v>
      </c>
      <c r="F80" s="42" t="s">
        <v>115</v>
      </c>
      <c r="G80" s="42" t="s">
        <v>116</v>
      </c>
      <c r="H80" s="47">
        <v>4587450</v>
      </c>
      <c r="I80" s="43">
        <v>4816822.5</v>
      </c>
      <c r="J80" s="42" t="s">
        <v>117</v>
      </c>
      <c r="K80" s="42" t="s">
        <v>117</v>
      </c>
      <c r="L80" s="44" t="s">
        <v>170</v>
      </c>
    </row>
    <row r="81" spans="2:12" s="7" customFormat="1" ht="25.5" x14ac:dyDescent="0.2">
      <c r="B81" s="45">
        <v>83111603</v>
      </c>
      <c r="C81" s="48" t="s">
        <v>89</v>
      </c>
      <c r="D81" s="42" t="s">
        <v>113</v>
      </c>
      <c r="E81" s="42" t="s">
        <v>114</v>
      </c>
      <c r="F81" s="42" t="s">
        <v>115</v>
      </c>
      <c r="G81" s="42" t="s">
        <v>116</v>
      </c>
      <c r="H81" s="47">
        <v>10215450</v>
      </c>
      <c r="I81" s="43">
        <v>10726222.5</v>
      </c>
      <c r="J81" s="42" t="s">
        <v>117</v>
      </c>
      <c r="K81" s="42" t="s">
        <v>117</v>
      </c>
      <c r="L81" s="44" t="s">
        <v>171</v>
      </c>
    </row>
    <row r="82" spans="2:12" s="7" customFormat="1" ht="25.5" x14ac:dyDescent="0.2">
      <c r="B82" s="45">
        <v>83111800</v>
      </c>
      <c r="C82" s="48" t="s">
        <v>90</v>
      </c>
      <c r="D82" s="42" t="s">
        <v>113</v>
      </c>
      <c r="E82" s="42" t="s">
        <v>114</v>
      </c>
      <c r="F82" s="42" t="s">
        <v>115</v>
      </c>
      <c r="G82" s="42" t="s">
        <v>116</v>
      </c>
      <c r="H82" s="47">
        <v>1186500</v>
      </c>
      <c r="I82" s="43">
        <v>1245825</v>
      </c>
      <c r="J82" s="42" t="s">
        <v>117</v>
      </c>
      <c r="K82" s="42" t="s">
        <v>117</v>
      </c>
      <c r="L82" s="44" t="s">
        <v>172</v>
      </c>
    </row>
    <row r="83" spans="2:12" s="7" customFormat="1" ht="30" x14ac:dyDescent="0.2">
      <c r="B83" s="45">
        <v>83121703</v>
      </c>
      <c r="C83" s="48" t="s">
        <v>91</v>
      </c>
      <c r="D83" s="42" t="s">
        <v>113</v>
      </c>
      <c r="E83" s="42" t="s">
        <v>114</v>
      </c>
      <c r="F83" s="42" t="s">
        <v>115</v>
      </c>
      <c r="G83" s="42" t="s">
        <v>116</v>
      </c>
      <c r="H83" s="47">
        <v>114293550</v>
      </c>
      <c r="I83" s="43">
        <v>120008227.5</v>
      </c>
      <c r="J83" s="42" t="s">
        <v>117</v>
      </c>
      <c r="K83" s="42" t="s">
        <v>117</v>
      </c>
      <c r="L83" s="44" t="s">
        <v>173</v>
      </c>
    </row>
    <row r="84" spans="2:12" s="7" customFormat="1" ht="25.5" x14ac:dyDescent="0.2">
      <c r="B84" s="45">
        <v>83131500</v>
      </c>
      <c r="C84" s="48" t="s">
        <v>92</v>
      </c>
      <c r="D84" s="42" t="s">
        <v>113</v>
      </c>
      <c r="E84" s="42" t="s">
        <v>114</v>
      </c>
      <c r="F84" s="42" t="s">
        <v>115</v>
      </c>
      <c r="G84" s="42" t="s">
        <v>116</v>
      </c>
      <c r="H84" s="47">
        <v>30849000</v>
      </c>
      <c r="I84" s="43">
        <v>32391450</v>
      </c>
      <c r="J84" s="42" t="s">
        <v>117</v>
      </c>
      <c r="K84" s="42" t="s">
        <v>117</v>
      </c>
      <c r="L84" s="44" t="s">
        <v>174</v>
      </c>
    </row>
    <row r="85" spans="2:12" s="7" customFormat="1" ht="25.5" x14ac:dyDescent="0.2">
      <c r="B85" s="45">
        <v>84111506</v>
      </c>
      <c r="C85" s="48" t="s">
        <v>93</v>
      </c>
      <c r="D85" s="42" t="s">
        <v>113</v>
      </c>
      <c r="E85" s="42" t="s">
        <v>114</v>
      </c>
      <c r="F85" s="42" t="s">
        <v>115</v>
      </c>
      <c r="G85" s="42" t="s">
        <v>116</v>
      </c>
      <c r="H85" s="47">
        <v>104767950</v>
      </c>
      <c r="I85" s="43">
        <v>110006347.5</v>
      </c>
      <c r="J85" s="42" t="s">
        <v>117</v>
      </c>
      <c r="K85" s="42" t="s">
        <v>117</v>
      </c>
      <c r="L85" s="44" t="s">
        <v>175</v>
      </c>
    </row>
    <row r="86" spans="2:12" s="7" customFormat="1" ht="25.5" x14ac:dyDescent="0.2">
      <c r="B86" s="45">
        <v>84111600</v>
      </c>
      <c r="C86" s="48" t="s">
        <v>94</v>
      </c>
      <c r="D86" s="42" t="s">
        <v>113</v>
      </c>
      <c r="E86" s="42" t="s">
        <v>114</v>
      </c>
      <c r="F86" s="42" t="s">
        <v>115</v>
      </c>
      <c r="G86" s="42" t="s">
        <v>116</v>
      </c>
      <c r="H86" s="47">
        <v>59799600</v>
      </c>
      <c r="I86" s="43">
        <v>62789580</v>
      </c>
      <c r="J86" s="42" t="s">
        <v>117</v>
      </c>
      <c r="K86" s="42" t="s">
        <v>117</v>
      </c>
      <c r="L86" s="44" t="s">
        <v>176</v>
      </c>
    </row>
    <row r="87" spans="2:12" s="7" customFormat="1" ht="25.5" x14ac:dyDescent="0.2">
      <c r="B87" s="45">
        <v>84111603</v>
      </c>
      <c r="C87" s="48" t="s">
        <v>95</v>
      </c>
      <c r="D87" s="42" t="s">
        <v>113</v>
      </c>
      <c r="E87" s="42" t="s">
        <v>114</v>
      </c>
      <c r="F87" s="42" t="s">
        <v>115</v>
      </c>
      <c r="G87" s="42" t="s">
        <v>116</v>
      </c>
      <c r="H87" s="47">
        <v>45680250</v>
      </c>
      <c r="I87" s="43">
        <v>47964262.5</v>
      </c>
      <c r="J87" s="42" t="s">
        <v>117</v>
      </c>
      <c r="K87" s="42" t="s">
        <v>117</v>
      </c>
      <c r="L87" s="44" t="s">
        <v>177</v>
      </c>
    </row>
    <row r="88" spans="2:12" s="7" customFormat="1" ht="30" x14ac:dyDescent="0.2">
      <c r="B88" s="45">
        <v>84131603</v>
      </c>
      <c r="C88" s="48" t="s">
        <v>96</v>
      </c>
      <c r="D88" s="42" t="s">
        <v>113</v>
      </c>
      <c r="E88" s="42" t="s">
        <v>114</v>
      </c>
      <c r="F88" s="42" t="s">
        <v>115</v>
      </c>
      <c r="G88" s="42" t="s">
        <v>116</v>
      </c>
      <c r="H88" s="47">
        <v>9751350</v>
      </c>
      <c r="I88" s="43">
        <v>10238917.5</v>
      </c>
      <c r="J88" s="42" t="s">
        <v>117</v>
      </c>
      <c r="K88" s="42" t="s">
        <v>117</v>
      </c>
      <c r="L88" s="44" t="s">
        <v>178</v>
      </c>
    </row>
    <row r="89" spans="2:12" s="7" customFormat="1" ht="30" x14ac:dyDescent="0.2">
      <c r="B89" s="45">
        <v>85101601</v>
      </c>
      <c r="C89" s="48" t="s">
        <v>97</v>
      </c>
      <c r="D89" s="42" t="s">
        <v>113</v>
      </c>
      <c r="E89" s="42" t="s">
        <v>114</v>
      </c>
      <c r="F89" s="42" t="s">
        <v>115</v>
      </c>
      <c r="G89" s="42" t="s">
        <v>116</v>
      </c>
      <c r="H89" s="47">
        <v>449156400</v>
      </c>
      <c r="I89" s="43">
        <v>471614220</v>
      </c>
      <c r="J89" s="42" t="s">
        <v>117</v>
      </c>
      <c r="K89" s="42" t="s">
        <v>117</v>
      </c>
      <c r="L89" s="44" t="s">
        <v>179</v>
      </c>
    </row>
    <row r="90" spans="2:12" s="7" customFormat="1" ht="30" x14ac:dyDescent="0.2">
      <c r="B90" s="45">
        <v>85101707</v>
      </c>
      <c r="C90" s="48" t="s">
        <v>98</v>
      </c>
      <c r="D90" s="42" t="s">
        <v>113</v>
      </c>
      <c r="E90" s="42" t="s">
        <v>114</v>
      </c>
      <c r="F90" s="42" t="s">
        <v>115</v>
      </c>
      <c r="G90" s="42" t="s">
        <v>116</v>
      </c>
      <c r="H90" s="47">
        <v>191208150</v>
      </c>
      <c r="I90" s="43">
        <v>200768557.5</v>
      </c>
      <c r="J90" s="42" t="s">
        <v>117</v>
      </c>
      <c r="K90" s="42" t="s">
        <v>117</v>
      </c>
      <c r="L90" s="44" t="s">
        <v>180</v>
      </c>
    </row>
    <row r="91" spans="2:12" s="7" customFormat="1" ht="30" x14ac:dyDescent="0.2">
      <c r="B91" s="45">
        <v>85111510</v>
      </c>
      <c r="C91" s="48" t="s">
        <v>99</v>
      </c>
      <c r="D91" s="42" t="s">
        <v>113</v>
      </c>
      <c r="E91" s="42" t="s">
        <v>114</v>
      </c>
      <c r="F91" s="42" t="s">
        <v>115</v>
      </c>
      <c r="G91" s="42" t="s">
        <v>116</v>
      </c>
      <c r="H91" s="47">
        <v>272765850</v>
      </c>
      <c r="I91" s="43">
        <v>286404142.5</v>
      </c>
      <c r="J91" s="42" t="s">
        <v>117</v>
      </c>
      <c r="K91" s="42" t="s">
        <v>117</v>
      </c>
      <c r="L91" s="44" t="s">
        <v>181</v>
      </c>
    </row>
    <row r="92" spans="2:12" s="7" customFormat="1" ht="30" x14ac:dyDescent="0.2">
      <c r="B92" s="45">
        <v>85111510</v>
      </c>
      <c r="C92" s="48" t="s">
        <v>100</v>
      </c>
      <c r="D92" s="42" t="s">
        <v>113</v>
      </c>
      <c r="E92" s="42" t="s">
        <v>114</v>
      </c>
      <c r="F92" s="42" t="s">
        <v>115</v>
      </c>
      <c r="G92" s="42" t="s">
        <v>116</v>
      </c>
      <c r="H92" s="47">
        <v>45680250</v>
      </c>
      <c r="I92" s="43">
        <v>47964262.5</v>
      </c>
      <c r="J92" s="42" t="s">
        <v>117</v>
      </c>
      <c r="K92" s="42" t="s">
        <v>117</v>
      </c>
      <c r="L92" s="44" t="s">
        <v>182</v>
      </c>
    </row>
    <row r="93" spans="2:12" s="7" customFormat="1" ht="30" x14ac:dyDescent="0.2">
      <c r="B93" s="45">
        <v>85121500</v>
      </c>
      <c r="C93" s="48" t="s">
        <v>101</v>
      </c>
      <c r="D93" s="42" t="s">
        <v>113</v>
      </c>
      <c r="E93" s="42" t="s">
        <v>114</v>
      </c>
      <c r="F93" s="42" t="s">
        <v>115</v>
      </c>
      <c r="G93" s="42" t="s">
        <v>116</v>
      </c>
      <c r="H93" s="47">
        <v>170856000</v>
      </c>
      <c r="I93" s="43">
        <v>179398800</v>
      </c>
      <c r="J93" s="42" t="s">
        <v>117</v>
      </c>
      <c r="K93" s="42" t="s">
        <v>117</v>
      </c>
      <c r="L93" s="44" t="s">
        <v>183</v>
      </c>
    </row>
    <row r="94" spans="2:12" s="7" customFormat="1" ht="25.5" x14ac:dyDescent="0.2">
      <c r="B94" s="45">
        <v>85121608</v>
      </c>
      <c r="C94" s="49" t="s">
        <v>102</v>
      </c>
      <c r="D94" s="42" t="s">
        <v>113</v>
      </c>
      <c r="E94" s="42" t="s">
        <v>114</v>
      </c>
      <c r="F94" s="42" t="s">
        <v>115</v>
      </c>
      <c r="G94" s="42" t="s">
        <v>116</v>
      </c>
      <c r="H94" s="47">
        <v>49833000</v>
      </c>
      <c r="I94" s="43">
        <v>52324650</v>
      </c>
      <c r="J94" s="42" t="s">
        <v>117</v>
      </c>
      <c r="K94" s="42" t="s">
        <v>117</v>
      </c>
      <c r="L94" s="44" t="s">
        <v>184</v>
      </c>
    </row>
    <row r="95" spans="2:12" s="7" customFormat="1" ht="25.5" x14ac:dyDescent="0.2">
      <c r="B95" s="45">
        <v>85121900</v>
      </c>
      <c r="C95" s="48" t="s">
        <v>103</v>
      </c>
      <c r="D95" s="42" t="s">
        <v>200</v>
      </c>
      <c r="E95" s="42" t="s">
        <v>199</v>
      </c>
      <c r="F95" s="42" t="s">
        <v>115</v>
      </c>
      <c r="G95" s="42" t="s">
        <v>116</v>
      </c>
      <c r="H95" s="47">
        <v>36544200</v>
      </c>
      <c r="I95" s="43">
        <v>38371410</v>
      </c>
      <c r="J95" s="42" t="s">
        <v>117</v>
      </c>
      <c r="K95" s="42" t="s">
        <v>117</v>
      </c>
      <c r="L95" s="44" t="s">
        <v>185</v>
      </c>
    </row>
    <row r="96" spans="2:12" s="7" customFormat="1" ht="25.5" x14ac:dyDescent="0.2">
      <c r="B96" s="45">
        <v>85122001</v>
      </c>
      <c r="C96" s="48" t="s">
        <v>104</v>
      </c>
      <c r="D96" s="42" t="s">
        <v>113</v>
      </c>
      <c r="E96" s="42" t="s">
        <v>114</v>
      </c>
      <c r="F96" s="42" t="s">
        <v>115</v>
      </c>
      <c r="G96" s="42" t="s">
        <v>116</v>
      </c>
      <c r="H96" s="47">
        <v>192213000</v>
      </c>
      <c r="I96" s="43">
        <v>201823650</v>
      </c>
      <c r="J96" s="42" t="s">
        <v>117</v>
      </c>
      <c r="K96" s="42" t="s">
        <v>117</v>
      </c>
      <c r="L96" s="44" t="s">
        <v>186</v>
      </c>
    </row>
    <row r="97" spans="2:13" s="7" customFormat="1" ht="25.5" x14ac:dyDescent="0.2">
      <c r="B97" s="45">
        <v>85122003</v>
      </c>
      <c r="C97" s="48" t="s">
        <v>105</v>
      </c>
      <c r="D97" s="42" t="s">
        <v>113</v>
      </c>
      <c r="E97" s="42" t="s">
        <v>114</v>
      </c>
      <c r="F97" s="42" t="s">
        <v>115</v>
      </c>
      <c r="G97" s="42" t="s">
        <v>116</v>
      </c>
      <c r="H97" s="47">
        <v>106785000</v>
      </c>
      <c r="I97" s="43">
        <v>112124250</v>
      </c>
      <c r="J97" s="42" t="s">
        <v>117</v>
      </c>
      <c r="K97" s="42" t="s">
        <v>117</v>
      </c>
      <c r="L97" s="44" t="s">
        <v>187</v>
      </c>
    </row>
    <row r="98" spans="2:13" s="7" customFormat="1" ht="25.5" x14ac:dyDescent="0.2">
      <c r="B98" s="45">
        <v>85131702</v>
      </c>
      <c r="C98" s="48" t="s">
        <v>106</v>
      </c>
      <c r="D98" s="42" t="s">
        <v>113</v>
      </c>
      <c r="E98" s="42" t="s">
        <v>114</v>
      </c>
      <c r="F98" s="42" t="s">
        <v>115</v>
      </c>
      <c r="G98" s="42" t="s">
        <v>116</v>
      </c>
      <c r="H98" s="47">
        <v>49833000</v>
      </c>
      <c r="I98" s="43">
        <v>52324650</v>
      </c>
      <c r="J98" s="42" t="s">
        <v>117</v>
      </c>
      <c r="K98" s="42" t="s">
        <v>117</v>
      </c>
      <c r="L98" s="44" t="s">
        <v>188</v>
      </c>
    </row>
    <row r="99" spans="2:13" s="7" customFormat="1" ht="25.5" x14ac:dyDescent="0.2">
      <c r="B99" s="45">
        <v>85131702</v>
      </c>
      <c r="C99" s="48" t="s">
        <v>107</v>
      </c>
      <c r="D99" s="42" t="s">
        <v>113</v>
      </c>
      <c r="E99" s="42" t="s">
        <v>114</v>
      </c>
      <c r="F99" s="42" t="s">
        <v>115</v>
      </c>
      <c r="G99" s="42" t="s">
        <v>116</v>
      </c>
      <c r="H99" s="47">
        <v>21357000</v>
      </c>
      <c r="I99" s="43">
        <v>22424850</v>
      </c>
      <c r="J99" s="42" t="s">
        <v>117</v>
      </c>
      <c r="K99" s="42" t="s">
        <v>117</v>
      </c>
      <c r="L99" s="44" t="s">
        <v>189</v>
      </c>
    </row>
    <row r="100" spans="2:13" s="7" customFormat="1" ht="25.5" x14ac:dyDescent="0.2">
      <c r="B100" s="45">
        <v>85151600</v>
      </c>
      <c r="C100" s="49" t="s">
        <v>108</v>
      </c>
      <c r="D100" s="42" t="s">
        <v>113</v>
      </c>
      <c r="E100" s="42" t="s">
        <v>114</v>
      </c>
      <c r="F100" s="42" t="s">
        <v>115</v>
      </c>
      <c r="G100" s="42" t="s">
        <v>116</v>
      </c>
      <c r="H100" s="47">
        <v>101658900</v>
      </c>
      <c r="I100" s="43">
        <v>106741845</v>
      </c>
      <c r="J100" s="42" t="s">
        <v>117</v>
      </c>
      <c r="K100" s="42" t="s">
        <v>117</v>
      </c>
      <c r="L100" s="44" t="s">
        <v>190</v>
      </c>
    </row>
    <row r="101" spans="2:13" s="7" customFormat="1" ht="25.5" x14ac:dyDescent="0.2">
      <c r="B101" s="45">
        <v>93141507</v>
      </c>
      <c r="C101" s="49" t="s">
        <v>109</v>
      </c>
      <c r="D101" s="42" t="s">
        <v>113</v>
      </c>
      <c r="E101" s="42" t="s">
        <v>114</v>
      </c>
      <c r="F101" s="42" t="s">
        <v>115</v>
      </c>
      <c r="G101" s="42" t="s">
        <v>116</v>
      </c>
      <c r="H101" s="47">
        <v>49833000</v>
      </c>
      <c r="I101" s="43">
        <v>52324650</v>
      </c>
      <c r="J101" s="42" t="s">
        <v>117</v>
      </c>
      <c r="K101" s="42" t="s">
        <v>117</v>
      </c>
      <c r="L101" s="44" t="s">
        <v>191</v>
      </c>
    </row>
    <row r="102" spans="2:13" s="7" customFormat="1" ht="41.25" customHeight="1" x14ac:dyDescent="0.2">
      <c r="B102" s="45">
        <v>93141808</v>
      </c>
      <c r="C102" s="48" t="s">
        <v>110</v>
      </c>
      <c r="D102" s="42" t="s">
        <v>113</v>
      </c>
      <c r="E102" s="42" t="s">
        <v>114</v>
      </c>
      <c r="F102" s="42" t="s">
        <v>115</v>
      </c>
      <c r="G102" s="42" t="s">
        <v>116</v>
      </c>
      <c r="H102" s="47">
        <v>39154500</v>
      </c>
      <c r="I102" s="43">
        <v>41112225</v>
      </c>
      <c r="J102" s="42" t="s">
        <v>117</v>
      </c>
      <c r="K102" s="42" t="s">
        <v>117</v>
      </c>
      <c r="L102" s="44" t="s">
        <v>192</v>
      </c>
    </row>
    <row r="103" spans="2:13" s="7" customFormat="1" ht="25.5" x14ac:dyDescent="0.2">
      <c r="B103" s="45">
        <v>90111501</v>
      </c>
      <c r="C103" s="50" t="s">
        <v>111</v>
      </c>
      <c r="D103" s="42" t="s">
        <v>113</v>
      </c>
      <c r="E103" s="42" t="s">
        <v>114</v>
      </c>
      <c r="F103" s="42" t="s">
        <v>115</v>
      </c>
      <c r="G103" s="42" t="s">
        <v>116</v>
      </c>
      <c r="H103" s="47">
        <v>8305500</v>
      </c>
      <c r="I103" s="43">
        <v>8720775</v>
      </c>
      <c r="J103" s="42" t="s">
        <v>117</v>
      </c>
      <c r="K103" s="42" t="s">
        <v>117</v>
      </c>
      <c r="L103" s="44" t="s">
        <v>193</v>
      </c>
    </row>
    <row r="104" spans="2:13" s="9" customFormat="1" ht="16.5" thickBot="1" x14ac:dyDescent="0.3">
      <c r="B104" s="35"/>
      <c r="C104" s="36" t="s">
        <v>112</v>
      </c>
      <c r="D104" s="37"/>
      <c r="E104" s="38"/>
      <c r="F104" s="38"/>
      <c r="G104" s="38"/>
      <c r="H104" s="39">
        <f>SUM(H28:H103)</f>
        <v>10267938450</v>
      </c>
      <c r="I104" s="39">
        <f>H104</f>
        <v>10267938450</v>
      </c>
      <c r="J104" s="38"/>
      <c r="K104" s="38"/>
      <c r="L104" s="40"/>
      <c r="M104" s="68"/>
    </row>
    <row r="105" spans="2:13" s="8" customFormat="1" ht="14.25" x14ac:dyDescent="0.2"/>
    <row r="106" spans="2:13" s="8" customFormat="1" ht="14.25" x14ac:dyDescent="0.2"/>
    <row r="107" spans="2:13" s="8" customFormat="1" x14ac:dyDescent="0.25">
      <c r="B107" s="89" t="s">
        <v>25</v>
      </c>
      <c r="C107" s="89"/>
      <c r="D107" s="10"/>
    </row>
    <row r="108" spans="2:13" s="8" customFormat="1" ht="42.75" customHeight="1" x14ac:dyDescent="0.2">
      <c r="B108" s="52" t="s">
        <v>26</v>
      </c>
      <c r="C108" s="51" t="s">
        <v>15</v>
      </c>
      <c r="D108" s="90" t="s">
        <v>24</v>
      </c>
      <c r="E108" s="90"/>
      <c r="F108" s="90"/>
    </row>
    <row r="109" spans="2:13" s="12" customFormat="1" ht="14.25" x14ac:dyDescent="0.2">
      <c r="B109" s="11"/>
      <c r="C109" s="11"/>
      <c r="D109" s="69"/>
      <c r="E109" s="70"/>
      <c r="F109" s="71"/>
    </row>
    <row r="110" spans="2:13" s="12" customFormat="1" ht="14.25" x14ac:dyDescent="0.2">
      <c r="B110" s="11"/>
      <c r="C110" s="11"/>
      <c r="D110" s="69"/>
      <c r="E110" s="70"/>
      <c r="F110" s="71"/>
    </row>
    <row r="111" spans="2:13" s="12" customFormat="1" ht="14.25" x14ac:dyDescent="0.2">
      <c r="B111" s="11"/>
      <c r="C111" s="11"/>
      <c r="D111" s="69"/>
      <c r="E111" s="70"/>
      <c r="F111" s="71"/>
    </row>
    <row r="112" spans="2:13" s="8" customFormat="1" ht="14.25" x14ac:dyDescent="0.2"/>
    <row r="113" spans="2:8" s="8" customFormat="1" ht="14.25" x14ac:dyDescent="0.2">
      <c r="B113" s="81" t="s">
        <v>27</v>
      </c>
      <c r="C113" s="81"/>
      <c r="D113" s="81"/>
      <c r="E113" s="81"/>
      <c r="F113" s="81"/>
      <c r="G113" s="81"/>
      <c r="H113" s="81"/>
    </row>
    <row r="114" spans="2:8" s="8" customFormat="1" ht="14.25" x14ac:dyDescent="0.2">
      <c r="B114" s="81"/>
      <c r="C114" s="81"/>
      <c r="D114" s="81"/>
      <c r="E114" s="81"/>
      <c r="F114" s="81"/>
      <c r="G114" s="81"/>
      <c r="H114" s="81"/>
    </row>
    <row r="115" spans="2:8" s="8" customFormat="1" ht="14.25" x14ac:dyDescent="0.2">
      <c r="B115" s="81"/>
      <c r="C115" s="81"/>
      <c r="D115" s="81"/>
      <c r="E115" s="81"/>
      <c r="F115" s="81"/>
      <c r="G115" s="81"/>
      <c r="H115" s="81"/>
    </row>
    <row r="116" spans="2:8" s="8" customFormat="1" ht="14.25" x14ac:dyDescent="0.2"/>
  </sheetData>
  <autoFilter ref="B27:L104" xr:uid="{00000000-0009-0000-0000-000000000000}"/>
  <mergeCells count="14">
    <mergeCell ref="D110:F110"/>
    <mergeCell ref="B2:L2"/>
    <mergeCell ref="B4:L4"/>
    <mergeCell ref="B6:L6"/>
    <mergeCell ref="B113:H115"/>
    <mergeCell ref="B12:C12"/>
    <mergeCell ref="B17:B18"/>
    <mergeCell ref="F17:I17"/>
    <mergeCell ref="F18:I18"/>
    <mergeCell ref="F20:I24"/>
    <mergeCell ref="B107:C107"/>
    <mergeCell ref="D108:F108"/>
    <mergeCell ref="D109:F109"/>
    <mergeCell ref="D111:F111"/>
  </mergeCells>
  <hyperlinks>
    <hyperlink ref="C16" r:id="rId1" xr:uid="{00000000-0004-0000-0000-000000000000}"/>
  </hyperlinks>
  <pageMargins left="1.299212598425197" right="0.51181102362204722" top="0.74803149606299213" bottom="0.74803149606299213" header="0.31496062992125984" footer="0.31496062992125984"/>
  <pageSetup paperSize="5" scale="65" orientation="landscape" r:id="rId2"/>
  <headerFooter>
    <oddFooter>&amp;R&amp;P</oddFooter>
  </headerFooter>
  <ignoredErrors>
    <ignoredError sqref="I104" evalErro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Anual de Adq 2024</vt:lpstr>
      <vt:lpstr>'Plan Anual de Adq 2024'!Área_de_impresión</vt:lpstr>
      <vt:lpstr>'Plan Anual de Adq 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juan orozco gomez</cp:lastModifiedBy>
  <dcterms:created xsi:type="dcterms:W3CDTF">2019-01-14T10:00:52Z</dcterms:created>
  <dcterms:modified xsi:type="dcterms:W3CDTF">2024-01-31T22:00:38Z</dcterms:modified>
</cp:coreProperties>
</file>